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136" windowHeight="6720" activeTab="0"/>
  </bookViews>
  <sheets>
    <sheet name="2.pielikums" sheetId="1" r:id="rId1"/>
  </sheets>
  <definedNames>
    <definedName name="_xlnm.Print_Area" localSheetId="0">'2.pielikums'!$A$1:$V$28</definedName>
  </definedNames>
  <calcPr fullCalcOnLoad="1"/>
</workbook>
</file>

<file path=xl/sharedStrings.xml><?xml version="1.0" encoding="utf-8"?>
<sst xmlns="http://schemas.openxmlformats.org/spreadsheetml/2006/main" count="108" uniqueCount="89">
  <si>
    <t>Tehniskais un finanšu piedāvājums</t>
  </si>
  <si>
    <t>Pasūtītāja prasības</t>
  </si>
  <si>
    <t>Pretendenta tehniskais un finanšu piedāvājums</t>
  </si>
  <si>
    <t>Preces Nr.</t>
  </si>
  <si>
    <t xml:space="preserve">Produkta kods RD IKSD uzskaites sistēmā </t>
  </si>
  <si>
    <t>Produkta nosaukums</t>
  </si>
  <si>
    <t>Tehniskās prasības
 (produkta apraksts)</t>
  </si>
  <si>
    <t>Fasējums, iepakojuma veids</t>
  </si>
  <si>
    <t>Apjoma mērvienība</t>
  </si>
  <si>
    <t>Kopējais plānotais apjoms 12  mēnešiem PII grupai 
 kopā</t>
  </si>
  <si>
    <t>Piedāvātās preces cena EUR par vienu  apjoma mērvienību, bez PVN</t>
  </si>
  <si>
    <t>Piedāvātās preces kopsumma EUR bez PVN par apjomu 12  mēnešiem  PII grupai kopā</t>
  </si>
  <si>
    <t>kg</t>
  </si>
  <si>
    <t>Pretendenta vadītājs vai pilnvarotā persona</t>
  </si>
  <si>
    <t>_________________________________________</t>
  </si>
  <si>
    <t>______________________</t>
  </si>
  <si>
    <t>paraksts</t>
  </si>
  <si>
    <t>paraksta atšifrējums</t>
  </si>
  <si>
    <t>p610001.1</t>
  </si>
  <si>
    <t>Liellopa gaļa, muguras daļa</t>
  </si>
  <si>
    <t>Liellopa gaļa, šķiņķis</t>
  </si>
  <si>
    <t>p610002.9.1</t>
  </si>
  <si>
    <t>p610012</t>
  </si>
  <si>
    <t>p610005</t>
  </si>
  <si>
    <t>p610007.1</t>
  </si>
  <si>
    <t xml:space="preserve">Cīsiņi (liellopa vai cūkas gaļas) </t>
  </si>
  <si>
    <t>p610009</t>
  </si>
  <si>
    <t>Aknu pastēte</t>
  </si>
  <si>
    <t>P</t>
  </si>
  <si>
    <t>Liellopa gaļa, lāpstiņas daļa</t>
  </si>
  <si>
    <t>p610002.2.1</t>
  </si>
  <si>
    <t>p610002.3.1</t>
  </si>
  <si>
    <t>p610002.9</t>
  </si>
  <si>
    <t>Cūkgaļa, kakla karbonāde</t>
  </si>
  <si>
    <t>Cūkgaļas cepetis</t>
  </si>
  <si>
    <t xml:space="preserve">Desa, vārītā </t>
  </si>
  <si>
    <t>1-1,5  kg  ražotāja oriģinālajā iepakojumā</t>
  </si>
  <si>
    <t>0,5-1,5  kg  ražotāja oriģinālajā iepakojumā</t>
  </si>
  <si>
    <t>0,4-1,5  kg  ražotāja oriģinālajā iepakojumā</t>
  </si>
  <si>
    <t>Liellopu aknas</t>
  </si>
  <si>
    <t>Cūkgaļa, muguras daļa (karbonāde)</t>
  </si>
  <si>
    <t>Cūkgaļa, lāpstiņas daļa</t>
  </si>
  <si>
    <t>Atdzesēta, lapstiņas daļa, bez kauliem un cīpslām, liesa gaļa, izteikti sarkana krāsa, bez pigmentācijas plankumiem, elastīga, svaigas gaļas aromāts, bez blakus smaržām.</t>
  </si>
  <si>
    <t>Atdzesēts mīkstums, bez kauliem un cīpslām, liesa gaļa, izteikti sarkana krāsa, bez pigmentācijas plankumiem, elastīga, svaigas gaļas aromāts, bez blakus smaržām.</t>
  </si>
  <si>
    <t>p610001.1.1</t>
  </si>
  <si>
    <t>Summa kopā (12 mēnešiem), EUR bez PVN</t>
  </si>
  <si>
    <t>Summa kopā (36 mēnešiem), EUR bez PVN</t>
  </si>
  <si>
    <t>Piedāvātās preces kopsumma EUR bez PVN par apjomu 36  mēnešiem  PII grupai kopā</t>
  </si>
  <si>
    <t>p610001.7</t>
  </si>
  <si>
    <t>p610003.2</t>
  </si>
  <si>
    <r>
      <t xml:space="preserve">Piedāvātās preces ražotāja dotais nosaukums                             </t>
    </r>
    <r>
      <rPr>
        <sz val="10"/>
        <color indexed="10"/>
        <rFont val="Arial"/>
        <family val="2"/>
      </rPr>
      <t xml:space="preserve">Numurēt katru preci atsevišķi! </t>
    </r>
  </si>
  <si>
    <r>
      <t xml:space="preserve">Piedāvātās preces sastāvs, atbilstoši preces marķējumam,
preces iepakojums  (norādot mērvienību)                              </t>
    </r>
    <r>
      <rPr>
        <sz val="10"/>
        <color indexed="10"/>
        <rFont val="Arial"/>
        <family val="2"/>
      </rPr>
      <t xml:space="preserve"> Numurēt katru preci atsevišķi! </t>
    </r>
  </si>
  <si>
    <t>Elastīga konsistence, virsma tīra, sausa, vienmērīgi izcepts,  ar izteiktu garšvielu aromātu un garšu, vienmērīgs krāsojums, satur vismaz 95 % gaļas,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</si>
  <si>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Apzīmējumi:</t>
  </si>
  <si>
    <t>Pārtikas produkti, kas atbilst bioloģiskās lauksaimniecības (turpmāk – BL) prasībām.</t>
  </si>
  <si>
    <t>Pārtikas produkti, kas atbilst nacionālās pārtikas kvalitātes shēmas (turpmāk – NPKS) prasībām.</t>
  </si>
  <si>
    <t>Pārtikas produkti, kas atbilst lauksaimniecības produktu integrētās audzēšanas (turpmāk – LPIA) prasībām.</t>
  </si>
  <si>
    <t>2-5 kg gabali ražotāja oriģinālajā iepakojumā</t>
  </si>
  <si>
    <t>2 - 5 kg gabali ražotāja oriģinālajā iepakojumā</t>
  </si>
  <si>
    <r>
      <rPr>
        <b/>
        <u val="single"/>
        <sz val="10"/>
        <color indexed="8"/>
        <rFont val="Arial"/>
        <family val="2"/>
      </rPr>
      <t>Produkts atbilst NPKS prasībām.</t>
    </r>
    <r>
      <rPr>
        <sz val="10"/>
        <color indexed="8"/>
        <rFont val="Arial"/>
        <family val="2"/>
      </rPr>
      <t xml:space="preserve"> Atdzesēta, lāpstiņas daļa, bez ādas, bez kaula, bez cīpslām, liesa gaļa,  tauku saturs ne vairāk kā 20%, rozā krāsa, bez pigmentācijas plankumiem, elastīga, svaigas gaļas aromāts, bez blakus smaržām.</t>
    </r>
  </si>
  <si>
    <r>
      <rPr>
        <b/>
        <u val="single"/>
        <sz val="10"/>
        <color indexed="8"/>
        <rFont val="Arial"/>
        <family val="2"/>
      </rPr>
      <t>Produkts atbilst BL prasībām.</t>
    </r>
    <r>
      <rPr>
        <sz val="10"/>
        <color indexed="8"/>
        <rFont val="Arial"/>
        <family val="2"/>
      </rPr>
      <t xml:space="preserve"> Atdzesētas, nesaldētas, jaunlopa un/vai liellopa aknas, vienmērīgi tumši sārtas, bez tumšākiem vai gaišākiem plankumiem, neapžuvušas, svaigai aknai raksturīga stingrā konsistence un smarža, bez blakus aromātiem, ar izgrieztiem lielajiem asinsvadiem.</t>
    </r>
  </si>
  <si>
    <r>
      <rPr>
        <b/>
        <u val="single"/>
        <sz val="10"/>
        <rFont val="Arial"/>
        <family val="2"/>
      </rPr>
      <t>Produkts atbilst NPKS prasībām.</t>
    </r>
    <r>
      <rPr>
        <sz val="10"/>
        <rFont val="Arial"/>
        <family val="2"/>
      </rPr>
      <t xml:space="preserve"> Elastīgas konsistences,  nebojātā dabīgā  vai ēdamā kolagēna apvalkā, vai bez apvalka, ar izteiktu garšu; satur vismaz 70% gaļas, nesatur mākslīgos aromatizētājus, pārtikas piedevas - garšas pastiprinātājus, krāsvielas un nitrītus, nesatur   mehāniski atdalītu gaļu un izejvelas, kas ražotas no ģenētiski modificētiem organismiem, nesatur  sojas pupas un to produktus, nesatur augu izcelsmes un hidrolizētas dzīvnieku izcelmes olbaltumvielas. Satur  sāli mazāk par 1,25 g uz 100  g gaļas produkta. </t>
    </r>
  </si>
  <si>
    <r>
      <rPr>
        <b/>
        <u val="single"/>
        <sz val="10"/>
        <color indexed="8"/>
        <rFont val="Arial"/>
        <family val="2"/>
      </rPr>
      <t>Produkts atbilst NPKS prasībām.</t>
    </r>
    <r>
      <rPr>
        <sz val="10"/>
        <color indexed="8"/>
        <rFont val="Arial"/>
        <family val="2"/>
      </rPr>
      <t xml:space="preserve"> Atdzesēts šķiņķis, bez ādas, bez kauliem, bez cīpslām, liess,   rozā krāsa, bez pigmentācijas plankumiem, elastīga, svaigas gaļas aromāts, bez blakus smaržām, nav ģenētiski modificēts.</t>
    </r>
  </si>
  <si>
    <r>
      <rPr>
        <b/>
        <u val="single"/>
        <sz val="10"/>
        <color indexed="8"/>
        <rFont val="Arial"/>
        <family val="2"/>
      </rPr>
      <t>Produkts atbilst NPKS prasībām.</t>
    </r>
    <r>
      <rPr>
        <sz val="10"/>
        <color indexed="8"/>
        <rFont val="Arial"/>
        <family val="2"/>
      </rPr>
      <t xml:space="preserve"> Atdzesēta, bez ādas, cīpslām un kaula, liesa, rozā krāsā, bez pigmentācijas plankumiem, elastīga, svaigas gaļas aromāts, bez blakus smaržām, nav genētiski modificētā.</t>
    </r>
  </si>
  <si>
    <r>
      <rPr>
        <b/>
        <u val="single"/>
        <sz val="10"/>
        <color indexed="8"/>
        <rFont val="Arial"/>
        <family val="2"/>
      </rPr>
      <t>Produkts atbilst NPKS prasībām.</t>
    </r>
    <r>
      <rPr>
        <sz val="10"/>
        <color indexed="8"/>
        <rFont val="Arial"/>
        <family val="2"/>
      </rPr>
      <t xml:space="preserve"> Atdzesēta, bez ādas, cīpslām un kaula, tauku saturs ne vairāk kā 25%,  rozā krāsā, bez pigmentācijas plankumiem, elastīga, svaigas gaļas aromāts, bez blakus smaržām, nav genētiski modificētā.</t>
    </r>
  </si>
  <si>
    <r>
      <rPr>
        <b/>
        <u val="single"/>
        <sz val="10"/>
        <rFont val="Arial"/>
        <family val="2"/>
      </rPr>
      <t>Produkts atbilst NPKS prasībām</t>
    </r>
    <r>
      <rPr>
        <u val="single"/>
        <sz val="10"/>
        <rFont val="Arial"/>
        <family val="2"/>
      </rPr>
      <t>.</t>
    </r>
    <r>
      <rPr>
        <sz val="10"/>
        <rFont val="Arial"/>
        <family val="2"/>
      </rPr>
      <t xml:space="preserve"> Elastīgas konsistences, nebojātā dabīgā vai ēdamā kolagēna apvalkā, vai bez apvalka,  ar izteiktu garšvielu aromātu un garšu; satur vismaz 70% gaļas, nesatur mākslīgos aromatizētājus,  pārtikas piedevas - garšas pastiprinātājus, krāsvielas un nitrītus, nesatur mehāniski atdalītu gaļu un izejvielas, kas ražotas no ģenētiski modificētiem organismiem, nesatur  sojas pupas un to produktus, nesatur augu izcelsmes un hidrolizētas dzīvnieku izcelmes olbaltumvielas. Satur sāli mazāk par 1,25 g uz 100  g gaļas produkta.</t>
    </r>
  </si>
  <si>
    <r>
      <t xml:space="preserve">Piedāvātās preces  izcelsmes valsts un ražotājs/par preci atbildīgais uzņēmējs             </t>
    </r>
    <r>
      <rPr>
        <sz val="10"/>
        <color indexed="10"/>
        <rFont val="Arial"/>
        <family val="2"/>
      </rPr>
      <t xml:space="preserve">Numurēt katru preci atsevišķi! </t>
    </r>
  </si>
  <si>
    <t>17=7x16</t>
  </si>
  <si>
    <t>18=8x16</t>
  </si>
  <si>
    <t>19=9x16</t>
  </si>
  <si>
    <t>20=10x16</t>
  </si>
  <si>
    <t>21=11x16</t>
  </si>
  <si>
    <t>22=21x3(gadiem)</t>
  </si>
  <si>
    <r>
      <t xml:space="preserve">1.
Plānotais apjoms 12  mēnešiem
</t>
    </r>
    <r>
      <rPr>
        <b/>
        <sz val="10"/>
        <color indexed="8"/>
        <rFont val="Arial"/>
        <family val="2"/>
      </rPr>
      <t>Rīgas 167. PII
Raunas ielā 43B</t>
    </r>
  </si>
  <si>
    <r>
      <t xml:space="preserve">1.
Plānotais apjoms 12  mēnešiem
</t>
    </r>
    <r>
      <rPr>
        <b/>
        <sz val="10"/>
        <color indexed="8"/>
        <rFont val="Arial"/>
        <family val="2"/>
      </rPr>
      <t>Rīgas 272. PII "Pērlīte" Jelgavas ielā 86A</t>
    </r>
  </si>
  <si>
    <r>
      <t xml:space="preserve">1.
Plānotais apjoms 12 mēnešiem
</t>
    </r>
    <r>
      <rPr>
        <b/>
        <sz val="10"/>
        <color indexed="8"/>
        <rFont val="Arial"/>
        <family val="2"/>
      </rPr>
      <t xml:space="preserve">Rīgas PII "Dzintariņš" Ikšķiles ielā 12 </t>
    </r>
  </si>
  <si>
    <r>
      <t xml:space="preserve">1.
Plānotais apjoms 12 mēnešiem
</t>
    </r>
    <r>
      <rPr>
        <b/>
        <sz val="10"/>
        <color indexed="8"/>
        <rFont val="Arial"/>
        <family val="2"/>
      </rPr>
      <t>Rīgas PII "Zvaigznīte" Zvaigžņu ielā 6</t>
    </r>
  </si>
  <si>
    <r>
      <t>Piedāvātās preces summa EUR bez PVN par apjomu 12  mēnešiem</t>
    </r>
    <r>
      <rPr>
        <b/>
        <sz val="10"/>
        <rFont val="Arial"/>
        <family val="2"/>
      </rPr>
      <t xml:space="preserve"> 
Rīgas 167. PII
Raunas ielā 43B</t>
    </r>
  </si>
  <si>
    <r>
      <rPr>
        <sz val="10"/>
        <rFont val="Arial"/>
        <family val="2"/>
      </rPr>
      <t xml:space="preserve">Piedāvātās preces summa EUR bez PVN par apjomu 12  mēnešiem </t>
    </r>
    <r>
      <rPr>
        <b/>
        <sz val="10"/>
        <rFont val="Arial"/>
        <family val="2"/>
      </rPr>
      <t>Rīgas 272. PII "Pērlīte" Jelgavas ielā 86A</t>
    </r>
  </si>
  <si>
    <r>
      <t xml:space="preserve">Piedāvātās preces summa EUR bez PVN par apjomu 12  mēnešiem
</t>
    </r>
    <r>
      <rPr>
        <b/>
        <sz val="10"/>
        <color indexed="8"/>
        <rFont val="Arial"/>
        <family val="2"/>
      </rPr>
      <t>Rīgas PII "Dzintariņš" Ikšķiles ielā 12</t>
    </r>
  </si>
  <si>
    <r>
      <t xml:space="preserve">Piedāvātās preces summa EUR bez PVN par apjomu 12  mēnešiem
</t>
    </r>
    <r>
      <rPr>
        <b/>
        <sz val="10"/>
        <color indexed="8"/>
        <rFont val="Arial"/>
        <family val="2"/>
      </rPr>
      <t>Rīgas PII "Zvaigznīte" Zvaigžņu ielā 6</t>
    </r>
  </si>
  <si>
    <t>1-2 kg gabali ražotāja oriģinālajā iepakojumā</t>
  </si>
  <si>
    <t>Cūkgaļa, šķiņķis</t>
  </si>
  <si>
    <r>
      <t xml:space="preserve">P - īpaša  atzīme </t>
    </r>
    <r>
      <rPr>
        <sz val="10"/>
        <color indexed="8"/>
        <rFont val="Arial"/>
        <family val="2"/>
      </rPr>
      <t>(skat. nolikuma 5.6.5. apakšpunktu!)</t>
    </r>
  </si>
  <si>
    <t>Sagatavotājs: I. Millere</t>
  </si>
  <si>
    <t>2.pielikums atklāta konkursa "Pārtikas produktu (svaiga atdzesēta cūkgaļa, svaiga atdzesēta liellopu gaļa un subprodukti, gaļas pārstrādes produkti) piegāde Rīgas pilsētas izglītības iestādēm" nolikumam ID RD IKSD 2021/25</t>
  </si>
  <si>
    <t>Svaiga atdzesēta cūkgaļa, svaiga atdzesēta liellopu gaļa un subprodukti, gaļas pārstrādes produkti</t>
  </si>
  <si>
    <r>
      <t xml:space="preserve">Vienmērīgas konsistences, sastāvā  ne mazāk kā </t>
    </r>
    <r>
      <rPr>
        <sz val="10"/>
        <color indexed="10"/>
        <rFont val="Arial"/>
        <family val="2"/>
      </rPr>
      <t>50% liellopu vai cūku aknu</t>
    </r>
    <r>
      <rPr>
        <sz val="10"/>
        <rFont val="Arial"/>
        <family val="2"/>
      </rPr>
      <t>,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r>
  </si>
  <si>
    <r>
      <rPr>
        <sz val="10"/>
        <color indexed="10"/>
        <rFont val="Arial"/>
        <family val="2"/>
      </rPr>
      <t>0,18-0,5 kg</t>
    </r>
    <r>
      <rPr>
        <sz val="10"/>
        <rFont val="Arial"/>
        <family val="2"/>
      </rPr>
      <t xml:space="preserve">  ražotāja oriģinālajā iepakojumā</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</si>
</sst>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quot;Jā&quot;;&quot;Jā&quot;;&quot;Nē&quot;"/>
    <numFmt numFmtId="205" formatCode="&quot;Patiess&quot;;&quot;Patiess&quot;;&quot;Aplams&quot;"/>
    <numFmt numFmtId="206" formatCode="&quot;Ieslēgts&quot;;&quot;Ieslēgts&quot;;&quot;Izslēgts&quot;"/>
    <numFmt numFmtId="207" formatCode="[$€-2]\ #\ ##,000_);[Red]\([$€-2]\ #\ ##,000\)"/>
    <numFmt numFmtId="208" formatCode="0.0"/>
    <numFmt numFmtId="209" formatCode="0.000"/>
    <numFmt numFmtId="210" formatCode="&quot;Yes&quot;;&quot;Yes&quot;;&quot;No&quot;"/>
    <numFmt numFmtId="211" formatCode="&quot;True&quot;;&quot;True&quot;;&quot;False&quot;"/>
    <numFmt numFmtId="212" formatCode="&quot;On&quot;;&quot;On&quot;;&quot;Off&quot;"/>
    <numFmt numFmtId="213" formatCode="[$€-2]\ #,##0.00_);[Red]\([$€-2]\ #,##0.00\)"/>
  </numFmts>
  <fonts count="61">
    <font>
      <sz val="11"/>
      <color theme="1"/>
      <name val="Calibri"/>
      <family val="2"/>
    </font>
    <font>
      <sz val="11"/>
      <color indexed="8"/>
      <name val="Calibri"/>
      <family val="2"/>
    </font>
    <font>
      <b/>
      <sz val="10"/>
      <color indexed="8"/>
      <name val="Arial"/>
      <family val="2"/>
    </font>
    <font>
      <sz val="10"/>
      <color indexed="8"/>
      <name val="Arial"/>
      <family val="2"/>
    </font>
    <font>
      <sz val="11"/>
      <color indexed="8"/>
      <name val="Tahoma"/>
      <family val="2"/>
    </font>
    <font>
      <b/>
      <sz val="18"/>
      <color indexed="8"/>
      <name val="Times New Roman"/>
      <family val="1"/>
    </font>
    <font>
      <b/>
      <sz val="14"/>
      <color indexed="8"/>
      <name val="Arial"/>
      <family val="2"/>
    </font>
    <font>
      <b/>
      <sz val="10"/>
      <name val="Arial"/>
      <family val="2"/>
    </font>
    <font>
      <sz val="10"/>
      <name val="Arial"/>
      <family val="2"/>
    </font>
    <font>
      <b/>
      <sz val="16"/>
      <color indexed="8"/>
      <name val="Arial"/>
      <family val="2"/>
    </font>
    <font>
      <sz val="11"/>
      <color indexed="8"/>
      <name val="Arial"/>
      <family val="2"/>
    </font>
    <font>
      <b/>
      <sz val="11"/>
      <color indexed="8"/>
      <name val="Tahoma"/>
      <family val="2"/>
    </font>
    <font>
      <sz val="10"/>
      <color indexed="10"/>
      <name val="Arial"/>
      <family val="2"/>
    </font>
    <font>
      <b/>
      <sz val="14"/>
      <name val="Arial"/>
      <family val="2"/>
    </font>
    <font>
      <b/>
      <sz val="13"/>
      <color indexed="8"/>
      <name val="Arial"/>
      <family val="2"/>
    </font>
    <font>
      <sz val="8"/>
      <name val="Calibri"/>
      <family val="2"/>
    </font>
    <font>
      <u val="single"/>
      <sz val="10"/>
      <name val="Arial"/>
      <family val="2"/>
    </font>
    <font>
      <b/>
      <u val="single"/>
      <sz val="10"/>
      <color indexed="8"/>
      <name val="Arial"/>
      <family val="2"/>
    </font>
    <font>
      <b/>
      <u val="single"/>
      <sz val="10"/>
      <name val="Arial"/>
      <family val="2"/>
    </font>
    <font>
      <sz val="16"/>
      <color indexed="8"/>
      <name val="Arial"/>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0"/>
      <color indexed="10"/>
      <name val="Arial"/>
      <family val="2"/>
    </font>
    <font>
      <i/>
      <sz val="12"/>
      <color indexed="10"/>
      <name val="Arial"/>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family val="2"/>
    </font>
    <font>
      <i/>
      <sz val="10"/>
      <color rgb="FFFF0000"/>
      <name val="Arial"/>
      <family val="2"/>
    </font>
    <font>
      <i/>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rgb="FFFFFF99"/>
        <bgColor indexed="64"/>
      </patternFill>
    </fill>
    <fill>
      <patternFill patternType="solid">
        <fgColor indexed="46"/>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style="thin"/>
      <right style="thin"/>
      <top style="thin"/>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style="thin"/>
    </border>
    <border>
      <left style="medium"/>
      <right style="medium"/>
      <top/>
      <bottom style="thin"/>
    </border>
    <border>
      <left style="medium"/>
      <right style="medium"/>
      <top style="medium"/>
      <bottom style="thin"/>
    </border>
    <border>
      <left style="thin"/>
      <right style="thin"/>
      <top style="thin"/>
      <bottom/>
    </border>
    <border>
      <left style="thin"/>
      <right style="thin"/>
      <top/>
      <bottom/>
    </border>
    <border>
      <left style="medium"/>
      <right style="medium"/>
      <top style="thin"/>
      <bottom style="thin"/>
    </border>
    <border>
      <left/>
      <right style="thin"/>
      <top style="thin"/>
      <bottom>
        <color indexed="63"/>
      </bottom>
    </border>
    <border>
      <left style="medium"/>
      <right style="thin"/>
      <top>
        <color indexed="63"/>
      </top>
      <bottom style="medium"/>
    </border>
    <border>
      <left style="thin"/>
      <right/>
      <top>
        <color indexed="63"/>
      </top>
      <bottom style="medium"/>
    </border>
    <border>
      <left style="medium"/>
      <right style="medium"/>
      <top>
        <color indexed="63"/>
      </top>
      <bottom style="medium"/>
    </border>
    <border>
      <left style="thin"/>
      <right style="thin"/>
      <top/>
      <bottom style="thin"/>
    </border>
    <border diagonalUp="1" diagonalDown="1">
      <left>
        <color indexed="63"/>
      </left>
      <right style="medium"/>
      <top style="medium"/>
      <bottom>
        <color indexed="63"/>
      </bottom>
      <diagonal style="thin"/>
    </border>
    <border>
      <left style="thick"/>
      <right style="thick"/>
      <top style="thick"/>
      <bottom style="thick"/>
    </border>
    <border>
      <left>
        <color indexed="63"/>
      </left>
      <right style="thick"/>
      <top style="thick"/>
      <bottom style="thick"/>
    </border>
    <border diagonalUp="1" diagonalDown="1">
      <left>
        <color indexed="63"/>
      </left>
      <right>
        <color indexed="63"/>
      </right>
      <top>
        <color indexed="63"/>
      </top>
      <bottom style="medium"/>
      <diagonal style="thin"/>
    </border>
    <border>
      <left style="medium"/>
      <right style="thin"/>
      <top style="medium"/>
      <bottom>
        <color indexed="63"/>
      </bottom>
    </border>
    <border>
      <left style="thin"/>
      <right style="thin"/>
      <top style="medium"/>
      <bottom>
        <color indexed="63"/>
      </bottom>
    </border>
    <border>
      <left style="medium"/>
      <right style="medium"/>
      <top style="thin"/>
      <bottom>
        <color indexed="63"/>
      </bottom>
    </border>
    <border>
      <left style="medium"/>
      <right style="medium"/>
      <top style="medium"/>
      <bottom style="medium"/>
    </border>
    <border>
      <left/>
      <right style="thin"/>
      <top style="medium"/>
      <bottom style="medium"/>
    </border>
    <border>
      <left>
        <color indexed="63"/>
      </left>
      <right style="thin"/>
      <top style="medium"/>
      <bottom>
        <color indexed="63"/>
      </bottom>
    </border>
    <border>
      <left/>
      <right style="medium"/>
      <top>
        <color indexed="63"/>
      </top>
      <bottom>
        <color indexed="63"/>
      </bottom>
    </border>
    <border>
      <left style="medium"/>
      <right/>
      <top>
        <color indexed="63"/>
      </top>
      <bottom style="thin"/>
    </border>
    <border>
      <left/>
      <right/>
      <top/>
      <bottom style="thin"/>
    </border>
    <border>
      <left>
        <color indexed="63"/>
      </left>
      <right style="medium"/>
      <top/>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right style="thin"/>
      <top>
        <color indexed="63"/>
      </top>
      <bottom style="medium"/>
    </border>
    <border>
      <left style="medium"/>
      <right/>
      <top style="medium"/>
      <bottom style="medium"/>
    </border>
    <border>
      <left/>
      <right style="medium"/>
      <top style="medium"/>
      <bottom style="medium"/>
    </border>
    <border>
      <left style="medium"/>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1"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5" fillId="0" borderId="0" applyNumberFormat="0" applyFill="0" applyBorder="0" applyAlignment="0" applyProtection="0"/>
    <xf numFmtId="0" fontId="46" fillId="20"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0" applyNumberFormat="0" applyBorder="0" applyAlignment="0" applyProtection="0"/>
    <xf numFmtId="0" fontId="0" fillId="0" borderId="0">
      <alignment/>
      <protection/>
    </xf>
    <xf numFmtId="0" fontId="50" fillId="0" borderId="0" applyNumberFormat="0" applyFill="0" applyBorder="0" applyAlignment="0" applyProtection="0"/>
    <xf numFmtId="0" fontId="1" fillId="0" borderId="0">
      <alignment/>
      <protection/>
    </xf>
    <xf numFmtId="0" fontId="51" fillId="0" borderId="0" applyNumberFormat="0" applyFill="0" applyBorder="0" applyAlignment="0" applyProtection="0"/>
    <xf numFmtId="0" fontId="52"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32"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8" fillId="0" borderId="0">
      <alignment/>
      <protection/>
    </xf>
  </cellStyleXfs>
  <cellXfs count="151">
    <xf numFmtId="0" fontId="0"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2"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3" xfId="65" applyFont="1" applyFill="1" applyBorder="1" applyAlignment="1">
      <alignment horizontal="center" vertical="center" wrapText="1"/>
      <protection/>
    </xf>
    <xf numFmtId="0" fontId="2" fillId="33" borderId="13" xfId="0" applyFont="1" applyFill="1" applyBorder="1" applyAlignment="1">
      <alignment horizontal="center" vertical="center" wrapText="1"/>
    </xf>
    <xf numFmtId="0" fontId="4" fillId="0" borderId="14" xfId="0" applyFont="1" applyFill="1" applyBorder="1" applyAlignment="1">
      <alignment/>
    </xf>
    <xf numFmtId="49" fontId="8" fillId="0" borderId="14" xfId="65" applyNumberFormat="1" applyFont="1" applyFill="1" applyBorder="1" applyAlignment="1">
      <alignment horizontal="center" vertical="center"/>
      <protection/>
    </xf>
    <xf numFmtId="0" fontId="2" fillId="0" borderId="0" xfId="0" applyFont="1" applyAlignment="1">
      <alignment horizontal="center"/>
    </xf>
    <xf numFmtId="0" fontId="4" fillId="0" borderId="15" xfId="0" applyFont="1" applyFill="1" applyBorder="1" applyAlignment="1">
      <alignment/>
    </xf>
    <xf numFmtId="0" fontId="4" fillId="0" borderId="16" xfId="0" applyFont="1" applyFill="1" applyBorder="1" applyAlignment="1">
      <alignment/>
    </xf>
    <xf numFmtId="0" fontId="2" fillId="0" borderId="17" xfId="0" applyFont="1" applyBorder="1" applyAlignment="1">
      <alignment horizontal="center"/>
    </xf>
    <xf numFmtId="0" fontId="3" fillId="0" borderId="18" xfId="0" applyFont="1" applyBorder="1" applyAlignment="1">
      <alignment/>
    </xf>
    <xf numFmtId="0" fontId="3" fillId="0" borderId="18" xfId="0" applyNumberFormat="1" applyFont="1" applyBorder="1" applyAlignment="1">
      <alignment/>
    </xf>
    <xf numFmtId="0" fontId="3" fillId="0" borderId="18" xfId="0" applyFont="1" applyBorder="1" applyAlignment="1">
      <alignment wrapText="1"/>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4" fillId="0" borderId="18" xfId="0" applyFont="1" applyFill="1" applyBorder="1" applyAlignment="1">
      <alignment/>
    </xf>
    <xf numFmtId="0" fontId="4" fillId="0" borderId="19" xfId="0" applyFont="1" applyFill="1" applyBorder="1" applyAlignment="1">
      <alignment/>
    </xf>
    <xf numFmtId="0" fontId="3" fillId="0" borderId="0" xfId="0" applyFont="1" applyAlignment="1">
      <alignment/>
    </xf>
    <xf numFmtId="0" fontId="3" fillId="0" borderId="0" xfId="0" applyNumberFormat="1"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20" xfId="0" applyFont="1" applyFill="1" applyBorder="1" applyAlignment="1">
      <alignment/>
    </xf>
    <xf numFmtId="0" fontId="4" fillId="34" borderId="14" xfId="0" applyFont="1" applyFill="1" applyBorder="1" applyAlignment="1">
      <alignment/>
    </xf>
    <xf numFmtId="0" fontId="4" fillId="34" borderId="20" xfId="0" applyFont="1" applyFill="1" applyBorder="1" applyAlignment="1">
      <alignment/>
    </xf>
    <xf numFmtId="0" fontId="9" fillId="0" borderId="21" xfId="0" applyFont="1" applyFill="1" applyBorder="1" applyAlignment="1">
      <alignment horizontal="center" vertical="center"/>
    </xf>
    <xf numFmtId="0" fontId="2" fillId="35" borderId="22" xfId="0" applyFont="1" applyFill="1" applyBorder="1" applyAlignment="1">
      <alignment horizontal="center" vertical="center"/>
    </xf>
    <xf numFmtId="0" fontId="4" fillId="0" borderId="23" xfId="0" applyFont="1" applyFill="1" applyBorder="1" applyAlignment="1">
      <alignment/>
    </xf>
    <xf numFmtId="0" fontId="2" fillId="33" borderId="24" xfId="0" applyFont="1" applyFill="1" applyBorder="1" applyAlignment="1">
      <alignment horizontal="center" vertical="center" wrapText="1"/>
    </xf>
    <xf numFmtId="0" fontId="4" fillId="0" borderId="22" xfId="0" applyFont="1" applyFill="1" applyBorder="1" applyAlignment="1">
      <alignment/>
    </xf>
    <xf numFmtId="0" fontId="4" fillId="0" borderId="25" xfId="0" applyFont="1" applyFill="1" applyBorder="1" applyAlignment="1">
      <alignment/>
    </xf>
    <xf numFmtId="0" fontId="4" fillId="34" borderId="25" xfId="0" applyFont="1" applyFill="1" applyBorder="1" applyAlignment="1">
      <alignment/>
    </xf>
    <xf numFmtId="0" fontId="9" fillId="0" borderId="22" xfId="0" applyFont="1" applyFill="1" applyBorder="1" applyAlignment="1">
      <alignment horizontal="center" vertical="center"/>
    </xf>
    <xf numFmtId="49" fontId="8" fillId="0" borderId="23" xfId="0" applyNumberFormat="1" applyFont="1" applyFill="1" applyBorder="1" applyAlignment="1">
      <alignment horizontal="left" vertical="center" wrapText="1"/>
    </xf>
    <xf numFmtId="49" fontId="8" fillId="0" borderId="23" xfId="0" applyNumberFormat="1" applyFont="1" applyFill="1" applyBorder="1" applyAlignment="1">
      <alignment horizontal="center" vertical="center" wrapText="1"/>
    </xf>
    <xf numFmtId="49" fontId="8" fillId="0" borderId="23" xfId="65" applyNumberFormat="1" applyFont="1" applyFill="1" applyBorder="1" applyAlignment="1">
      <alignment horizontal="center" vertical="center"/>
      <protection/>
    </xf>
    <xf numFmtId="0" fontId="4" fillId="0" borderId="26" xfId="0" applyFont="1" applyFill="1" applyBorder="1" applyAlignment="1">
      <alignment/>
    </xf>
    <xf numFmtId="0" fontId="58" fillId="0" borderId="23" xfId="0" applyNumberFormat="1" applyFont="1" applyFill="1" applyBorder="1" applyAlignment="1">
      <alignment horizontal="left" vertical="center" wrapText="1"/>
    </xf>
    <xf numFmtId="0" fontId="2"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15" xfId="0" applyFill="1" applyBorder="1" applyAlignment="1">
      <alignment/>
    </xf>
    <xf numFmtId="0" fontId="2" fillId="10" borderId="27"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10" borderId="29" xfId="65" applyFont="1" applyFill="1" applyBorder="1" applyAlignment="1">
      <alignment horizontal="center" vertical="center" wrapText="1"/>
      <protection/>
    </xf>
    <xf numFmtId="0" fontId="2" fillId="35" borderId="29"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0" fillId="11" borderId="18" xfId="0" applyFill="1" applyBorder="1" applyAlignment="1">
      <alignment vertical="center"/>
    </xf>
    <xf numFmtId="0" fontId="4" fillId="0" borderId="29" xfId="0" applyFont="1" applyFill="1" applyBorder="1" applyAlignment="1">
      <alignment/>
    </xf>
    <xf numFmtId="0" fontId="4" fillId="0" borderId="31" xfId="0" applyFont="1" applyFill="1" applyBorder="1" applyAlignment="1">
      <alignment/>
    </xf>
    <xf numFmtId="0" fontId="11" fillId="0" borderId="32" xfId="0" applyFont="1" applyFill="1" applyBorder="1" applyAlignment="1">
      <alignment/>
    </xf>
    <xf numFmtId="0" fontId="11" fillId="0" borderId="33" xfId="0" applyFont="1" applyFill="1" applyBorder="1" applyAlignment="1">
      <alignment/>
    </xf>
    <xf numFmtId="0" fontId="4" fillId="0" borderId="34" xfId="0" applyFont="1" applyFill="1" applyBorder="1" applyAlignment="1">
      <alignment/>
    </xf>
    <xf numFmtId="0" fontId="4" fillId="0" borderId="10" xfId="0" applyFont="1" applyFill="1" applyBorder="1" applyAlignment="1">
      <alignment/>
    </xf>
    <xf numFmtId="0" fontId="4" fillId="0" borderId="13" xfId="0" applyFont="1" applyFill="1" applyBorder="1" applyAlignment="1">
      <alignment/>
    </xf>
    <xf numFmtId="49" fontId="8" fillId="0" borderId="23" xfId="0" applyNumberFormat="1" applyFont="1" applyFill="1" applyBorder="1" applyAlignment="1">
      <alignment horizontal="left"/>
    </xf>
    <xf numFmtId="0" fontId="4" fillId="0" borderId="35" xfId="0" applyFont="1" applyFill="1" applyBorder="1" applyAlignment="1">
      <alignment/>
    </xf>
    <xf numFmtId="0" fontId="4" fillId="0" borderId="36" xfId="0" applyFont="1" applyFill="1" applyBorder="1" applyAlignment="1">
      <alignment/>
    </xf>
    <xf numFmtId="0" fontId="2" fillId="0" borderId="23" xfId="0" applyFont="1" applyFill="1" applyBorder="1" applyAlignment="1">
      <alignment horizontal="center"/>
    </xf>
    <xf numFmtId="0" fontId="10" fillId="0" borderId="23" xfId="0" applyFont="1" applyFill="1" applyBorder="1" applyAlignment="1">
      <alignment horizontal="center" vertical="center"/>
    </xf>
    <xf numFmtId="0" fontId="2" fillId="35" borderId="37" xfId="0" applyFont="1" applyFill="1" applyBorder="1" applyAlignment="1">
      <alignment horizontal="center" vertical="center"/>
    </xf>
    <xf numFmtId="0" fontId="9" fillId="0" borderId="37" xfId="0" applyFont="1" applyFill="1" applyBorder="1" applyAlignment="1">
      <alignment horizontal="center" vertical="center"/>
    </xf>
    <xf numFmtId="0" fontId="3" fillId="9" borderId="27" xfId="0" applyFont="1" applyFill="1" applyBorder="1" applyAlignment="1">
      <alignment horizontal="center" vertical="center" wrapText="1"/>
    </xf>
    <xf numFmtId="0" fontId="58" fillId="34" borderId="14" xfId="0" applyFont="1" applyFill="1" applyBorder="1" applyAlignment="1">
      <alignment horizontal="center" vertical="center"/>
    </xf>
    <xf numFmtId="0" fontId="58" fillId="36" borderId="14" xfId="0" applyFont="1" applyFill="1" applyBorder="1" applyAlignment="1">
      <alignment horizontal="center" vertical="center"/>
    </xf>
    <xf numFmtId="49" fontId="8" fillId="34" borderId="14" xfId="0" applyNumberFormat="1" applyFont="1" applyFill="1" applyBorder="1" applyAlignment="1">
      <alignment horizontal="left" vertical="center" wrapText="1"/>
    </xf>
    <xf numFmtId="0" fontId="58" fillId="0" borderId="14" xfId="0" applyFont="1" applyBorder="1" applyAlignment="1">
      <alignment horizontal="center" vertical="center"/>
    </xf>
    <xf numFmtId="0" fontId="3" fillId="13" borderId="38" xfId="0" applyFont="1" applyFill="1" applyBorder="1" applyAlignment="1">
      <alignment horizontal="center" vertical="top" wrapText="1"/>
    </xf>
    <xf numFmtId="0" fontId="58" fillId="36" borderId="14" xfId="0" applyFont="1" applyFill="1" applyBorder="1" applyAlignment="1">
      <alignment horizontal="center" vertical="center"/>
    </xf>
    <xf numFmtId="0" fontId="4" fillId="0" borderId="39" xfId="0" applyFont="1" applyFill="1" applyBorder="1" applyAlignment="1">
      <alignment/>
    </xf>
    <xf numFmtId="0" fontId="4" fillId="0" borderId="40" xfId="0" applyFont="1" applyFill="1" applyBorder="1" applyAlignment="1">
      <alignment/>
    </xf>
    <xf numFmtId="0" fontId="8" fillId="13" borderId="10"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4" fillId="37" borderId="25" xfId="0" applyFont="1" applyFill="1" applyBorder="1" applyAlignment="1">
      <alignment/>
    </xf>
    <xf numFmtId="0" fontId="2" fillId="0" borderId="14" xfId="0" applyFont="1" applyBorder="1" applyAlignment="1">
      <alignment horizontal="center" vertical="center"/>
    </xf>
    <xf numFmtId="0" fontId="58" fillId="0" borderId="14" xfId="0"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20" xfId="0" applyNumberFormat="1" applyFont="1" applyBorder="1" applyAlignment="1">
      <alignment horizontal="center" vertical="center"/>
    </xf>
    <xf numFmtId="0" fontId="8" fillId="0" borderId="14" xfId="0" applyFont="1" applyBorder="1" applyAlignment="1">
      <alignment horizontal="left" wrapText="1"/>
    </xf>
    <xf numFmtId="49" fontId="8" fillId="0" borderId="14" xfId="0" applyNumberFormat="1" applyFont="1" applyBorder="1" applyAlignment="1">
      <alignment horizontal="center" vertical="center" wrapText="1"/>
    </xf>
    <xf numFmtId="49" fontId="8" fillId="0" borderId="14" xfId="65" applyNumberFormat="1" applyFont="1" applyBorder="1" applyAlignment="1">
      <alignment horizontal="center" vertical="center"/>
      <protection/>
    </xf>
    <xf numFmtId="0" fontId="9" fillId="0" borderId="21" xfId="0" applyFont="1" applyBorder="1" applyAlignment="1">
      <alignment horizontal="center" vertical="center"/>
    </xf>
    <xf numFmtId="0" fontId="2" fillId="34" borderId="14" xfId="0" applyFont="1" applyFill="1" applyBorder="1" applyAlignment="1">
      <alignment horizontal="center" vertical="center"/>
    </xf>
    <xf numFmtId="49" fontId="8" fillId="34" borderId="20" xfId="0" applyNumberFormat="1" applyFont="1" applyFill="1" applyBorder="1" applyAlignment="1">
      <alignment horizontal="center" vertical="center"/>
    </xf>
    <xf numFmtId="49" fontId="8" fillId="34" borderId="14" xfId="0" applyNumberFormat="1" applyFont="1" applyFill="1" applyBorder="1" applyAlignment="1">
      <alignment horizontal="center" vertical="center" wrapText="1"/>
    </xf>
    <xf numFmtId="49" fontId="8" fillId="34" borderId="14" xfId="65" applyNumberFormat="1" applyFont="1" applyFill="1" applyBorder="1" applyAlignment="1">
      <alignment horizontal="center" vertical="center"/>
      <protection/>
    </xf>
    <xf numFmtId="0" fontId="8" fillId="0" borderId="14" xfId="0" applyFont="1" applyBorder="1" applyAlignment="1">
      <alignment horizontal="left" vertical="center" wrapText="1"/>
    </xf>
    <xf numFmtId="49" fontId="8" fillId="36" borderId="14" xfId="0" applyNumberFormat="1" applyFont="1" applyFill="1" applyBorder="1" applyAlignment="1">
      <alignment horizontal="center" vertical="center" wrapText="1"/>
    </xf>
    <xf numFmtId="0" fontId="9" fillId="34" borderId="25" xfId="0" applyFont="1" applyFill="1" applyBorder="1" applyAlignment="1">
      <alignment horizontal="center" vertical="center"/>
    </xf>
    <xf numFmtId="0" fontId="13" fillId="0" borderId="0" xfId="0" applyFont="1" applyFill="1" applyBorder="1" applyAlignment="1">
      <alignment horizontal="left"/>
    </xf>
    <xf numFmtId="0" fontId="59" fillId="37" borderId="14" xfId="0" applyFont="1" applyFill="1" applyBorder="1" applyAlignment="1">
      <alignment horizontal="left"/>
    </xf>
    <xf numFmtId="0" fontId="59" fillId="34" borderId="14" xfId="0" applyFont="1" applyFill="1" applyBorder="1" applyAlignment="1">
      <alignment horizontal="left"/>
    </xf>
    <xf numFmtId="0" fontId="59" fillId="38" borderId="14" xfId="0" applyFont="1" applyFill="1" applyBorder="1" applyAlignment="1">
      <alignment horizontal="left"/>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4" fillId="0" borderId="0" xfId="0" applyFont="1" applyBorder="1" applyAlignment="1">
      <alignment horizontal="left" vertical="center"/>
    </xf>
    <xf numFmtId="0" fontId="2" fillId="11" borderId="17" xfId="0" applyFont="1" applyFill="1" applyBorder="1" applyAlignment="1">
      <alignment horizontal="center" vertical="center" wrapText="1"/>
    </xf>
    <xf numFmtId="0" fontId="2" fillId="37" borderId="23" xfId="0" applyFont="1" applyFill="1" applyBorder="1" applyAlignment="1">
      <alignment horizontal="center" vertical="center"/>
    </xf>
    <xf numFmtId="49" fontId="8" fillId="37" borderId="26" xfId="0" applyNumberFormat="1" applyFont="1" applyFill="1" applyBorder="1" applyAlignment="1">
      <alignment horizontal="center" vertical="center"/>
    </xf>
    <xf numFmtId="49" fontId="8" fillId="37" borderId="23" xfId="0" applyNumberFormat="1" applyFont="1" applyFill="1" applyBorder="1" applyAlignment="1">
      <alignment horizontal="left" vertical="center" wrapText="1"/>
    </xf>
    <xf numFmtId="0" fontId="58" fillId="37" borderId="23" xfId="0" applyFont="1" applyFill="1" applyBorder="1" applyAlignment="1">
      <alignment horizontal="left" vertical="center" wrapText="1"/>
    </xf>
    <xf numFmtId="49" fontId="8" fillId="37" borderId="23" xfId="0" applyNumberFormat="1" applyFont="1" applyFill="1" applyBorder="1" applyAlignment="1">
      <alignment horizontal="center" vertical="center" wrapText="1"/>
    </xf>
    <xf numFmtId="49" fontId="8" fillId="37" borderId="23" xfId="65" applyNumberFormat="1" applyFont="1" applyFill="1" applyBorder="1" applyAlignment="1">
      <alignment horizontal="center" vertical="center"/>
      <protection/>
    </xf>
    <xf numFmtId="0" fontId="58" fillId="37" borderId="23" xfId="0" applyFont="1" applyFill="1" applyBorder="1" applyAlignment="1">
      <alignment horizontal="center" vertical="center"/>
    </xf>
    <xf numFmtId="0" fontId="9" fillId="37" borderId="25" xfId="0" applyFont="1" applyFill="1" applyBorder="1" applyAlignment="1">
      <alignment horizontal="center" vertical="center"/>
    </xf>
    <xf numFmtId="0" fontId="4" fillId="37" borderId="26" xfId="0" applyFont="1" applyFill="1" applyBorder="1" applyAlignment="1">
      <alignment/>
    </xf>
    <xf numFmtId="0" fontId="4" fillId="37" borderId="23" xfId="0" applyFont="1" applyFill="1" applyBorder="1" applyAlignment="1">
      <alignment/>
    </xf>
    <xf numFmtId="0" fontId="58" fillId="34" borderId="14"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9" fillId="34" borderId="45" xfId="0" applyFont="1" applyFill="1" applyBorder="1" applyAlignment="1">
      <alignment horizontal="center" vertical="center"/>
    </xf>
    <xf numFmtId="0" fontId="9" fillId="34" borderId="14" xfId="0" applyFont="1" applyFill="1" applyBorder="1" applyAlignment="1">
      <alignment horizontal="center" vertical="center"/>
    </xf>
    <xf numFmtId="0" fontId="8" fillId="34" borderId="14" xfId="0" applyFont="1" applyFill="1" applyBorder="1" applyAlignment="1">
      <alignment horizontal="left" vertical="center" wrapText="1"/>
    </xf>
    <xf numFmtId="0" fontId="19" fillId="0" borderId="0" xfId="0" applyNumberFormat="1" applyFont="1" applyAlignment="1">
      <alignment/>
    </xf>
    <xf numFmtId="0" fontId="3" fillId="0" borderId="18" xfId="0" applyFont="1" applyFill="1" applyBorder="1" applyAlignment="1">
      <alignment/>
    </xf>
    <xf numFmtId="0" fontId="0" fillId="0" borderId="18" xfId="0" applyBorder="1" applyAlignment="1">
      <alignment/>
    </xf>
    <xf numFmtId="0" fontId="4" fillId="0" borderId="18" xfId="0" applyFont="1" applyFill="1" applyBorder="1" applyAlignment="1">
      <alignment horizontal="center" wrapText="1"/>
    </xf>
    <xf numFmtId="0" fontId="60" fillId="0" borderId="0" xfId="0" applyFont="1" applyFill="1" applyBorder="1" applyAlignment="1">
      <alignment horizontal="left"/>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2" fillId="39" borderId="17" xfId="0" applyFont="1" applyFill="1" applyBorder="1" applyAlignment="1">
      <alignment horizontal="center" vertical="center"/>
    </xf>
    <xf numFmtId="0" fontId="2" fillId="39" borderId="18" xfId="0" applyFont="1" applyFill="1" applyBorder="1" applyAlignment="1">
      <alignment horizontal="center" vertical="center"/>
    </xf>
    <xf numFmtId="0" fontId="2" fillId="39" borderId="49" xfId="0" applyFont="1" applyFill="1" applyBorder="1" applyAlignment="1">
      <alignment horizontal="center" vertical="center"/>
    </xf>
    <xf numFmtId="0" fontId="6" fillId="10" borderId="50"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51" xfId="0" applyFont="1" applyFill="1" applyBorder="1" applyAlignment="1">
      <alignment horizontal="center" vertical="center"/>
    </xf>
    <xf numFmtId="0" fontId="2" fillId="0" borderId="52" xfId="0" applyFont="1" applyBorder="1" applyAlignment="1">
      <alignment horizontal="center"/>
    </xf>
    <xf numFmtId="0" fontId="0" fillId="0" borderId="15" xfId="0" applyBorder="1" applyAlignment="1">
      <alignment/>
    </xf>
    <xf numFmtId="0" fontId="3" fillId="0" borderId="15" xfId="0" applyFont="1" applyBorder="1" applyAlignment="1">
      <alignment/>
    </xf>
    <xf numFmtId="0" fontId="2" fillId="10" borderId="50" xfId="0" applyFont="1" applyFill="1" applyBorder="1" applyAlignment="1">
      <alignment horizontal="right"/>
    </xf>
    <xf numFmtId="0" fontId="2" fillId="10" borderId="11" xfId="0" applyFont="1" applyFill="1" applyBorder="1" applyAlignment="1">
      <alignment horizontal="right"/>
    </xf>
    <xf numFmtId="0" fontId="2" fillId="10" borderId="51" xfId="0" applyFont="1" applyFill="1" applyBorder="1" applyAlignment="1">
      <alignment horizontal="right"/>
    </xf>
    <xf numFmtId="0" fontId="2" fillId="39" borderId="28" xfId="0" applyFont="1" applyFill="1" applyBorder="1" applyAlignment="1">
      <alignment horizontal="center" vertical="center"/>
    </xf>
    <xf numFmtId="0" fontId="2" fillId="39" borderId="19" xfId="0" applyFont="1" applyFill="1" applyBorder="1" applyAlignment="1">
      <alignment horizontal="center" vertical="center"/>
    </xf>
    <xf numFmtId="0" fontId="4" fillId="0" borderId="15" xfId="0" applyFont="1" applyFill="1" applyBorder="1" applyAlignment="1">
      <alignment/>
    </xf>
    <xf numFmtId="49" fontId="8" fillId="0" borderId="14" xfId="0" applyNumberFormat="1" applyFont="1" applyBorder="1" applyAlignment="1">
      <alignment horizontal="center" vertical="center" wrapText="1"/>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rasts 2"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 name="Обычный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0"/>
  <sheetViews>
    <sheetView tabSelected="1" zoomScale="60" zoomScaleNormal="60" zoomScalePageLayoutView="0" workbookViewId="0" topLeftCell="A1">
      <selection activeCell="A1" sqref="A1:D1"/>
    </sheetView>
  </sheetViews>
  <sheetFormatPr defaultColWidth="9.140625" defaultRowHeight="15"/>
  <cols>
    <col min="1" max="1" width="6.57421875" style="15" customWidth="1"/>
    <col min="2" max="2" width="12.00390625" style="26" customWidth="1"/>
    <col min="3" max="3" width="13.7109375" style="26" customWidth="1"/>
    <col min="4" max="4" width="58.421875" style="27" customWidth="1"/>
    <col min="5" max="5" width="12.8515625" style="28" customWidth="1"/>
    <col min="6" max="6" width="12.00390625" style="26" customWidth="1"/>
    <col min="7" max="8" width="11.421875" style="26" customWidth="1"/>
    <col min="9" max="10" width="13.7109375" style="26" customWidth="1"/>
    <col min="11" max="11" width="11.421875" style="29" customWidth="1"/>
    <col min="12" max="12" width="11.7109375" style="30" customWidth="1"/>
    <col min="13" max="14" width="11.28125" style="4" customWidth="1"/>
    <col min="15" max="15" width="28.421875" style="4" customWidth="1"/>
    <col min="16" max="20" width="11.28125" style="4" customWidth="1"/>
    <col min="21" max="21" width="15.8515625" style="4" customWidth="1"/>
    <col min="22" max="22" width="17.421875" style="4" customWidth="1"/>
    <col min="23" max="37" width="22.57421875" style="4" customWidth="1"/>
    <col min="38" max="39" width="9.140625" style="4" customWidth="1"/>
    <col min="40" max="16384" width="9.140625" style="4" customWidth="1"/>
  </cols>
  <sheetData>
    <row r="1" spans="1:22" ht="57.75" customHeight="1" thickBot="1">
      <c r="A1" s="131"/>
      <c r="B1" s="131"/>
      <c r="C1" s="131"/>
      <c r="D1" s="131"/>
      <c r="E1" s="2"/>
      <c r="F1" s="1"/>
      <c r="G1" s="3"/>
      <c r="H1" s="3"/>
      <c r="I1" s="3"/>
      <c r="J1" s="3"/>
      <c r="K1" s="3"/>
      <c r="L1" s="3"/>
      <c r="S1" s="130" t="s">
        <v>85</v>
      </c>
      <c r="T1" s="130"/>
      <c r="U1" s="130"/>
      <c r="V1" s="130"/>
    </row>
    <row r="2" spans="1:22" ht="39.75" customHeight="1">
      <c r="A2" s="132" t="s">
        <v>0</v>
      </c>
      <c r="B2" s="133"/>
      <c r="C2" s="133"/>
      <c r="D2" s="133"/>
      <c r="E2" s="133"/>
      <c r="F2" s="133"/>
      <c r="G2" s="133"/>
      <c r="H2" s="133"/>
      <c r="I2" s="133"/>
      <c r="J2" s="133"/>
      <c r="K2" s="133"/>
      <c r="L2" s="133"/>
      <c r="M2" s="133"/>
      <c r="N2" s="133"/>
      <c r="O2" s="133"/>
      <c r="P2" s="133"/>
      <c r="Q2" s="133"/>
      <c r="R2" s="133"/>
      <c r="S2" s="133"/>
      <c r="T2" s="133"/>
      <c r="U2" s="133"/>
      <c r="V2" s="134"/>
    </row>
    <row r="3" spans="1:22" ht="20.25" customHeight="1">
      <c r="A3" s="101" t="s">
        <v>53</v>
      </c>
      <c r="B3" s="105"/>
      <c r="C3" s="105"/>
      <c r="D3" s="105"/>
      <c r="E3" s="105"/>
      <c r="F3" s="105"/>
      <c r="G3" s="105"/>
      <c r="H3" s="105"/>
      <c r="I3" s="105"/>
      <c r="J3" s="105"/>
      <c r="K3" s="105"/>
      <c r="L3" s="105"/>
      <c r="M3" s="105"/>
      <c r="N3" s="105"/>
      <c r="O3" s="105"/>
      <c r="P3" s="105"/>
      <c r="Q3" s="105"/>
      <c r="R3" s="105"/>
      <c r="S3" s="105"/>
      <c r="T3" s="105"/>
      <c r="U3" s="105"/>
      <c r="V3" s="106"/>
    </row>
    <row r="4" spans="1:22" ht="20.25" customHeight="1">
      <c r="A4" s="102"/>
      <c r="B4" s="110" t="s">
        <v>54</v>
      </c>
      <c r="C4" s="105"/>
      <c r="D4" s="105"/>
      <c r="E4" s="105"/>
      <c r="F4" s="105"/>
      <c r="G4" s="105"/>
      <c r="H4" s="105"/>
      <c r="I4" s="105"/>
      <c r="J4" s="105"/>
      <c r="K4" s="105"/>
      <c r="L4" s="105"/>
      <c r="M4" s="105"/>
      <c r="N4" s="105"/>
      <c r="O4" s="105"/>
      <c r="P4" s="105"/>
      <c r="Q4" s="105"/>
      <c r="R4" s="105"/>
      <c r="S4" s="105"/>
      <c r="T4" s="105"/>
      <c r="U4" s="105"/>
      <c r="V4" s="106"/>
    </row>
    <row r="5" spans="1:22" ht="20.25" customHeight="1">
      <c r="A5" s="103"/>
      <c r="B5" s="110" t="s">
        <v>55</v>
      </c>
      <c r="C5" s="105"/>
      <c r="D5" s="105"/>
      <c r="E5" s="105"/>
      <c r="F5" s="105"/>
      <c r="G5" s="105"/>
      <c r="H5" s="105"/>
      <c r="I5" s="105"/>
      <c r="J5" s="105"/>
      <c r="K5" s="105"/>
      <c r="L5" s="105"/>
      <c r="M5" s="105"/>
      <c r="N5" s="105"/>
      <c r="O5" s="105"/>
      <c r="P5" s="105"/>
      <c r="Q5" s="105"/>
      <c r="R5" s="105"/>
      <c r="S5" s="105"/>
      <c r="T5" s="105"/>
      <c r="U5" s="105"/>
      <c r="V5" s="106"/>
    </row>
    <row r="6" spans="1:22" ht="20.25" customHeight="1">
      <c r="A6" s="104"/>
      <c r="B6" s="110" t="s">
        <v>56</v>
      </c>
      <c r="C6" s="105"/>
      <c r="D6" s="105"/>
      <c r="E6" s="105"/>
      <c r="F6" s="105"/>
      <c r="G6" s="105"/>
      <c r="H6" s="105"/>
      <c r="I6" s="105"/>
      <c r="J6" s="105"/>
      <c r="K6" s="105"/>
      <c r="L6" s="105"/>
      <c r="M6" s="105"/>
      <c r="N6" s="105"/>
      <c r="O6" s="105"/>
      <c r="P6" s="105"/>
      <c r="Q6" s="105"/>
      <c r="R6" s="105"/>
      <c r="S6" s="105"/>
      <c r="T6" s="105"/>
      <c r="U6" s="105"/>
      <c r="V6" s="106"/>
    </row>
    <row r="7" spans="1:22" ht="20.25" customHeight="1" thickBot="1">
      <c r="A7" s="107"/>
      <c r="B7" s="108"/>
      <c r="C7" s="108"/>
      <c r="D7" s="108"/>
      <c r="E7" s="108"/>
      <c r="F7" s="108"/>
      <c r="G7" s="108"/>
      <c r="H7" s="108"/>
      <c r="I7" s="108"/>
      <c r="J7" s="108"/>
      <c r="K7" s="108"/>
      <c r="L7" s="108"/>
      <c r="M7" s="108"/>
      <c r="N7" s="108"/>
      <c r="O7" s="108"/>
      <c r="P7" s="108"/>
      <c r="Q7" s="108"/>
      <c r="R7" s="108"/>
      <c r="S7" s="108"/>
      <c r="T7" s="108"/>
      <c r="U7" s="108"/>
      <c r="V7" s="109"/>
    </row>
    <row r="8" spans="1:23" ht="34.5" customHeight="1" thickBot="1">
      <c r="A8" s="138" t="s">
        <v>86</v>
      </c>
      <c r="B8" s="139"/>
      <c r="C8" s="139"/>
      <c r="D8" s="139"/>
      <c r="E8" s="139"/>
      <c r="F8" s="139"/>
      <c r="G8" s="139"/>
      <c r="H8" s="139"/>
      <c r="I8" s="139"/>
      <c r="J8" s="139"/>
      <c r="K8" s="139"/>
      <c r="L8" s="139"/>
      <c r="M8" s="139"/>
      <c r="N8" s="139"/>
      <c r="O8" s="139"/>
      <c r="P8" s="139"/>
      <c r="Q8" s="139"/>
      <c r="R8" s="139"/>
      <c r="S8" s="139"/>
      <c r="T8" s="139"/>
      <c r="U8" s="139"/>
      <c r="V8" s="140"/>
      <c r="W8" s="5"/>
    </row>
    <row r="9" spans="1:22" ht="15.75" customHeight="1" thickBot="1">
      <c r="A9" s="135" t="s">
        <v>1</v>
      </c>
      <c r="B9" s="136"/>
      <c r="C9" s="136"/>
      <c r="D9" s="136"/>
      <c r="E9" s="136"/>
      <c r="F9" s="136"/>
      <c r="G9" s="136"/>
      <c r="H9" s="136"/>
      <c r="I9" s="136"/>
      <c r="J9" s="136"/>
      <c r="K9" s="137"/>
      <c r="L9" s="59"/>
      <c r="M9" s="147" t="s">
        <v>2</v>
      </c>
      <c r="N9" s="136"/>
      <c r="O9" s="136"/>
      <c r="P9" s="136"/>
      <c r="Q9" s="136"/>
      <c r="R9" s="136"/>
      <c r="S9" s="136"/>
      <c r="T9" s="136"/>
      <c r="U9" s="136"/>
      <c r="V9" s="148"/>
    </row>
    <row r="10" spans="1:23" ht="146.25" customHeight="1" thickBot="1">
      <c r="A10" s="50" t="s">
        <v>3</v>
      </c>
      <c r="B10" s="51" t="s">
        <v>4</v>
      </c>
      <c r="C10" s="52" t="s">
        <v>5</v>
      </c>
      <c r="D10" s="53" t="s">
        <v>6</v>
      </c>
      <c r="E10" s="54" t="s">
        <v>7</v>
      </c>
      <c r="F10" s="55" t="s">
        <v>8</v>
      </c>
      <c r="G10" s="79" t="s">
        <v>73</v>
      </c>
      <c r="H10" s="79" t="s">
        <v>74</v>
      </c>
      <c r="I10" s="79" t="s">
        <v>75</v>
      </c>
      <c r="J10" s="79" t="s">
        <v>76</v>
      </c>
      <c r="K10" s="56" t="s">
        <v>9</v>
      </c>
      <c r="L10" s="111" t="s">
        <v>83</v>
      </c>
      <c r="M10" s="74" t="s">
        <v>66</v>
      </c>
      <c r="N10" s="74" t="s">
        <v>50</v>
      </c>
      <c r="O10" s="74" t="s">
        <v>51</v>
      </c>
      <c r="P10" s="57" t="s">
        <v>10</v>
      </c>
      <c r="Q10" s="83" t="s">
        <v>77</v>
      </c>
      <c r="R10" s="84" t="s">
        <v>78</v>
      </c>
      <c r="S10" s="79" t="s">
        <v>79</v>
      </c>
      <c r="T10" s="79" t="s">
        <v>80</v>
      </c>
      <c r="U10" s="58" t="s">
        <v>11</v>
      </c>
      <c r="V10" s="58" t="s">
        <v>47</v>
      </c>
      <c r="W10" s="5"/>
    </row>
    <row r="11" spans="1:23" ht="24.75" customHeight="1" thickBot="1">
      <c r="A11" s="6">
        <v>1</v>
      </c>
      <c r="B11" s="7">
        <v>2</v>
      </c>
      <c r="C11" s="8">
        <v>3</v>
      </c>
      <c r="D11" s="9">
        <v>4</v>
      </c>
      <c r="E11" s="10">
        <v>5</v>
      </c>
      <c r="F11" s="11">
        <v>6</v>
      </c>
      <c r="G11" s="10">
        <v>7</v>
      </c>
      <c r="H11" s="11">
        <v>8</v>
      </c>
      <c r="I11" s="10">
        <v>9</v>
      </c>
      <c r="J11" s="10">
        <v>10</v>
      </c>
      <c r="K11" s="11">
        <v>11</v>
      </c>
      <c r="L11" s="11">
        <v>12</v>
      </c>
      <c r="M11" s="11">
        <v>13</v>
      </c>
      <c r="N11" s="11">
        <v>14</v>
      </c>
      <c r="O11" s="11">
        <v>15</v>
      </c>
      <c r="P11" s="11">
        <v>16</v>
      </c>
      <c r="Q11" s="12" t="s">
        <v>67</v>
      </c>
      <c r="R11" s="12" t="s">
        <v>68</v>
      </c>
      <c r="S11" s="12" t="s">
        <v>69</v>
      </c>
      <c r="T11" s="12" t="s">
        <v>70</v>
      </c>
      <c r="U11" s="37" t="s">
        <v>71</v>
      </c>
      <c r="V11" s="37" t="s">
        <v>72</v>
      </c>
      <c r="W11" s="5"/>
    </row>
    <row r="12" spans="1:23" ht="53.25" thickBot="1">
      <c r="A12" s="47">
        <v>1</v>
      </c>
      <c r="B12" s="89" t="s">
        <v>18</v>
      </c>
      <c r="C12" s="88" t="s">
        <v>19</v>
      </c>
      <c r="D12" s="87" t="s">
        <v>43</v>
      </c>
      <c r="E12" s="99" t="s">
        <v>57</v>
      </c>
      <c r="F12" s="14" t="s">
        <v>12</v>
      </c>
      <c r="G12" s="76">
        <v>10</v>
      </c>
      <c r="H12" s="76">
        <v>300</v>
      </c>
      <c r="I12" s="80">
        <v>10</v>
      </c>
      <c r="J12" s="76">
        <v>0</v>
      </c>
      <c r="K12" s="35">
        <f aca="true" t="shared" si="0" ref="K12:K23">SUM(G12:J12)</f>
        <v>320</v>
      </c>
      <c r="L12" s="41" t="s">
        <v>28</v>
      </c>
      <c r="M12" s="31"/>
      <c r="N12" s="13"/>
      <c r="O12" s="13"/>
      <c r="P12" s="13"/>
      <c r="Q12" s="13"/>
      <c r="R12" s="13"/>
      <c r="S12" s="13"/>
      <c r="T12" s="13"/>
      <c r="U12" s="38"/>
      <c r="V12" s="38"/>
      <c r="W12" s="5"/>
    </row>
    <row r="13" spans="1:23" ht="53.25" thickBot="1">
      <c r="A13" s="47">
        <f aca="true" t="shared" si="1" ref="A13:A23">A12+1</f>
        <v>2</v>
      </c>
      <c r="B13" s="89" t="s">
        <v>48</v>
      </c>
      <c r="C13" s="88" t="s">
        <v>20</v>
      </c>
      <c r="D13" s="87" t="s">
        <v>43</v>
      </c>
      <c r="E13" s="99" t="s">
        <v>57</v>
      </c>
      <c r="F13" s="14" t="s">
        <v>12</v>
      </c>
      <c r="G13" s="76">
        <v>125</v>
      </c>
      <c r="H13" s="76">
        <v>700</v>
      </c>
      <c r="I13" s="80">
        <v>100</v>
      </c>
      <c r="J13" s="76">
        <v>100</v>
      </c>
      <c r="K13" s="35">
        <f t="shared" si="0"/>
        <v>1025</v>
      </c>
      <c r="L13" s="34" t="s">
        <v>28</v>
      </c>
      <c r="M13" s="31"/>
      <c r="N13" s="13"/>
      <c r="O13" s="13"/>
      <c r="P13" s="13"/>
      <c r="Q13" s="13"/>
      <c r="R13" s="13"/>
      <c r="S13" s="13"/>
      <c r="T13" s="13"/>
      <c r="U13" s="39"/>
      <c r="V13" s="39"/>
      <c r="W13" s="5"/>
    </row>
    <row r="14" spans="1:23" ht="53.25" thickBot="1">
      <c r="A14" s="47">
        <f t="shared" si="1"/>
        <v>3</v>
      </c>
      <c r="B14" s="89" t="s">
        <v>44</v>
      </c>
      <c r="C14" s="88" t="s">
        <v>29</v>
      </c>
      <c r="D14" s="87" t="s">
        <v>42</v>
      </c>
      <c r="E14" s="99" t="s">
        <v>57</v>
      </c>
      <c r="F14" s="14" t="s">
        <v>12</v>
      </c>
      <c r="G14" s="76"/>
      <c r="H14" s="76"/>
      <c r="I14" s="80">
        <v>10</v>
      </c>
      <c r="J14" s="76">
        <v>0</v>
      </c>
      <c r="K14" s="35">
        <f t="shared" si="0"/>
        <v>10</v>
      </c>
      <c r="L14" s="34" t="s">
        <v>28</v>
      </c>
      <c r="M14" s="31"/>
      <c r="N14" s="13"/>
      <c r="O14" s="13"/>
      <c r="P14" s="13"/>
      <c r="Q14" s="13"/>
      <c r="R14" s="13"/>
      <c r="S14" s="13"/>
      <c r="T14" s="13"/>
      <c r="U14" s="39"/>
      <c r="V14" s="39"/>
      <c r="W14" s="5"/>
    </row>
    <row r="15" spans="1:23" ht="79.5" customHeight="1" thickBot="1">
      <c r="A15" s="94">
        <f t="shared" si="1"/>
        <v>4</v>
      </c>
      <c r="B15" s="95" t="s">
        <v>30</v>
      </c>
      <c r="C15" s="77" t="s">
        <v>41</v>
      </c>
      <c r="D15" s="123" t="s">
        <v>59</v>
      </c>
      <c r="E15" s="96" t="s">
        <v>57</v>
      </c>
      <c r="F15" s="97" t="s">
        <v>12</v>
      </c>
      <c r="G15" s="75"/>
      <c r="H15" s="75">
        <v>50</v>
      </c>
      <c r="I15" s="75">
        <v>10</v>
      </c>
      <c r="J15" s="75">
        <v>0</v>
      </c>
      <c r="K15" s="35">
        <f t="shared" si="0"/>
        <v>60</v>
      </c>
      <c r="L15" s="100"/>
      <c r="M15" s="33"/>
      <c r="N15" s="32"/>
      <c r="O15" s="32"/>
      <c r="P15" s="32"/>
      <c r="Q15" s="32"/>
      <c r="R15" s="32"/>
      <c r="S15" s="32"/>
      <c r="T15" s="32"/>
      <c r="U15" s="40"/>
      <c r="V15" s="40"/>
      <c r="W15" s="5"/>
    </row>
    <row r="16" spans="1:23" ht="53.25" thickBot="1">
      <c r="A16" s="94">
        <f t="shared" si="1"/>
        <v>5</v>
      </c>
      <c r="B16" s="95" t="s">
        <v>31</v>
      </c>
      <c r="C16" s="77" t="s">
        <v>82</v>
      </c>
      <c r="D16" s="122" t="s">
        <v>62</v>
      </c>
      <c r="E16" s="96" t="s">
        <v>57</v>
      </c>
      <c r="F16" s="97" t="s">
        <v>12</v>
      </c>
      <c r="G16" s="75">
        <v>1200</v>
      </c>
      <c r="H16" s="75">
        <v>1600</v>
      </c>
      <c r="I16" s="75">
        <v>1000</v>
      </c>
      <c r="J16" s="75">
        <v>400</v>
      </c>
      <c r="K16" s="35">
        <f t="shared" si="0"/>
        <v>4200</v>
      </c>
      <c r="L16" s="100"/>
      <c r="M16" s="124"/>
      <c r="N16" s="125"/>
      <c r="O16" s="125"/>
      <c r="P16" s="125"/>
      <c r="Q16" s="125"/>
      <c r="R16" s="125"/>
      <c r="S16" s="125"/>
      <c r="T16" s="125"/>
      <c r="U16" s="100"/>
      <c r="V16" s="100"/>
      <c r="W16" s="5"/>
    </row>
    <row r="17" spans="1:23" ht="53.25" thickBot="1">
      <c r="A17" s="94">
        <f t="shared" si="1"/>
        <v>6</v>
      </c>
      <c r="B17" s="95" t="s">
        <v>21</v>
      </c>
      <c r="C17" s="77" t="s">
        <v>40</v>
      </c>
      <c r="D17" s="123" t="s">
        <v>63</v>
      </c>
      <c r="E17" s="96" t="s">
        <v>58</v>
      </c>
      <c r="F17" s="97" t="s">
        <v>12</v>
      </c>
      <c r="G17" s="75">
        <v>10</v>
      </c>
      <c r="H17" s="75">
        <v>100</v>
      </c>
      <c r="I17" s="75">
        <v>20</v>
      </c>
      <c r="J17" s="75">
        <v>0</v>
      </c>
      <c r="K17" s="35">
        <f t="shared" si="0"/>
        <v>130</v>
      </c>
      <c r="L17" s="100"/>
      <c r="M17" s="124"/>
      <c r="N17" s="125"/>
      <c r="O17" s="125"/>
      <c r="P17" s="125"/>
      <c r="Q17" s="125"/>
      <c r="R17" s="125"/>
      <c r="S17" s="125"/>
      <c r="T17" s="125"/>
      <c r="U17" s="100"/>
      <c r="V17" s="100"/>
      <c r="W17" s="5"/>
    </row>
    <row r="18" spans="1:23" ht="53.25" thickBot="1">
      <c r="A18" s="94">
        <f t="shared" si="1"/>
        <v>7</v>
      </c>
      <c r="B18" s="95" t="s">
        <v>32</v>
      </c>
      <c r="C18" s="77" t="s">
        <v>33</v>
      </c>
      <c r="D18" s="123" t="s">
        <v>64</v>
      </c>
      <c r="E18" s="96" t="s">
        <v>57</v>
      </c>
      <c r="F18" s="97" t="s">
        <v>12</v>
      </c>
      <c r="G18" s="75">
        <v>10</v>
      </c>
      <c r="H18" s="75"/>
      <c r="I18" s="75">
        <v>20</v>
      </c>
      <c r="J18" s="75">
        <v>50</v>
      </c>
      <c r="K18" s="35">
        <f t="shared" si="0"/>
        <v>80</v>
      </c>
      <c r="L18" s="100"/>
      <c r="M18" s="124"/>
      <c r="N18" s="125"/>
      <c r="O18" s="125"/>
      <c r="P18" s="125"/>
      <c r="Q18" s="125"/>
      <c r="R18" s="125"/>
      <c r="S18" s="125"/>
      <c r="T18" s="125"/>
      <c r="U18" s="100"/>
      <c r="V18" s="100"/>
      <c r="W18" s="5"/>
    </row>
    <row r="19" spans="1:23" ht="66" thickBot="1">
      <c r="A19" s="112">
        <f t="shared" si="1"/>
        <v>8</v>
      </c>
      <c r="B19" s="113" t="s">
        <v>22</v>
      </c>
      <c r="C19" s="114" t="s">
        <v>39</v>
      </c>
      <c r="D19" s="115" t="s">
        <v>60</v>
      </c>
      <c r="E19" s="116" t="s">
        <v>81</v>
      </c>
      <c r="F19" s="117" t="s">
        <v>12</v>
      </c>
      <c r="G19" s="118"/>
      <c r="H19" s="118"/>
      <c r="I19" s="118">
        <v>10</v>
      </c>
      <c r="J19" s="118">
        <v>20</v>
      </c>
      <c r="K19" s="35">
        <f t="shared" si="0"/>
        <v>30</v>
      </c>
      <c r="L19" s="119"/>
      <c r="M19" s="120"/>
      <c r="N19" s="121"/>
      <c r="O19" s="121"/>
      <c r="P19" s="121"/>
      <c r="Q19" s="121"/>
      <c r="R19" s="121"/>
      <c r="S19" s="121"/>
      <c r="T19" s="121"/>
      <c r="U19" s="85"/>
      <c r="V19" s="85"/>
      <c r="W19" s="5"/>
    </row>
    <row r="20" spans="1:23" ht="123.75" customHeight="1" thickBot="1">
      <c r="A20" s="94">
        <f t="shared" si="1"/>
        <v>9</v>
      </c>
      <c r="B20" s="95" t="s">
        <v>23</v>
      </c>
      <c r="C20" s="77" t="s">
        <v>35</v>
      </c>
      <c r="D20" s="126" t="s">
        <v>65</v>
      </c>
      <c r="E20" s="96" t="s">
        <v>38</v>
      </c>
      <c r="F20" s="97" t="s">
        <v>12</v>
      </c>
      <c r="G20" s="75">
        <v>35</v>
      </c>
      <c r="H20" s="75">
        <v>60</v>
      </c>
      <c r="I20" s="75">
        <v>40</v>
      </c>
      <c r="J20" s="75">
        <v>50</v>
      </c>
      <c r="K20" s="35">
        <f t="shared" si="0"/>
        <v>185</v>
      </c>
      <c r="L20" s="100"/>
      <c r="M20" s="124"/>
      <c r="N20" s="125"/>
      <c r="O20" s="125"/>
      <c r="P20" s="125"/>
      <c r="Q20" s="125"/>
      <c r="R20" s="125"/>
      <c r="S20" s="125"/>
      <c r="T20" s="125"/>
      <c r="U20" s="100"/>
      <c r="V20" s="100"/>
      <c r="W20" s="5"/>
    </row>
    <row r="21" spans="1:23" ht="119.25" customHeight="1" thickBot="1">
      <c r="A21" s="94">
        <f t="shared" si="1"/>
        <v>10</v>
      </c>
      <c r="B21" s="95" t="s">
        <v>24</v>
      </c>
      <c r="C21" s="77" t="s">
        <v>25</v>
      </c>
      <c r="D21" s="122" t="s">
        <v>61</v>
      </c>
      <c r="E21" s="96" t="s">
        <v>37</v>
      </c>
      <c r="F21" s="97" t="s">
        <v>12</v>
      </c>
      <c r="G21" s="75">
        <v>156</v>
      </c>
      <c r="H21" s="75">
        <v>60</v>
      </c>
      <c r="I21" s="75">
        <v>170</v>
      </c>
      <c r="J21" s="75">
        <v>170</v>
      </c>
      <c r="K21" s="35">
        <f t="shared" si="0"/>
        <v>556</v>
      </c>
      <c r="L21" s="100"/>
      <c r="M21" s="33"/>
      <c r="N21" s="32"/>
      <c r="O21" s="32"/>
      <c r="P21" s="32"/>
      <c r="Q21" s="32"/>
      <c r="R21" s="32"/>
      <c r="S21" s="32"/>
      <c r="T21" s="32"/>
      <c r="U21" s="40"/>
      <c r="V21" s="40"/>
      <c r="W21" s="5"/>
    </row>
    <row r="22" spans="1:22" ht="93" thickBot="1">
      <c r="A22" s="86">
        <f t="shared" si="1"/>
        <v>11</v>
      </c>
      <c r="B22" s="89" t="s">
        <v>49</v>
      </c>
      <c r="C22" s="88" t="s">
        <v>34</v>
      </c>
      <c r="D22" s="98" t="s">
        <v>52</v>
      </c>
      <c r="E22" s="91" t="s">
        <v>36</v>
      </c>
      <c r="F22" s="92" t="s">
        <v>12</v>
      </c>
      <c r="G22" s="78"/>
      <c r="H22" s="78">
        <v>20</v>
      </c>
      <c r="I22" s="80">
        <v>30</v>
      </c>
      <c r="J22" s="80">
        <v>650</v>
      </c>
      <c r="K22" s="35">
        <f t="shared" si="0"/>
        <v>700</v>
      </c>
      <c r="L22" s="93"/>
      <c r="M22" s="31"/>
      <c r="N22" s="13"/>
      <c r="O22" s="13"/>
      <c r="P22" s="13"/>
      <c r="Q22" s="13"/>
      <c r="R22" s="13"/>
      <c r="S22" s="13"/>
      <c r="T22" s="13"/>
      <c r="U22" s="39"/>
      <c r="V22" s="39"/>
    </row>
    <row r="23" spans="1:22" ht="78.75">
      <c r="A23" s="86">
        <f t="shared" si="1"/>
        <v>12</v>
      </c>
      <c r="B23" s="89" t="s">
        <v>26</v>
      </c>
      <c r="C23" s="88" t="s">
        <v>27</v>
      </c>
      <c r="D23" s="90" t="s">
        <v>87</v>
      </c>
      <c r="E23" s="150" t="s">
        <v>88</v>
      </c>
      <c r="F23" s="92" t="s">
        <v>12</v>
      </c>
      <c r="G23" s="78"/>
      <c r="H23" s="78">
        <v>20</v>
      </c>
      <c r="I23" s="80">
        <v>5</v>
      </c>
      <c r="J23" s="80">
        <v>0</v>
      </c>
      <c r="K23" s="35">
        <f t="shared" si="0"/>
        <v>25</v>
      </c>
      <c r="L23" s="93"/>
      <c r="M23" s="31"/>
      <c r="N23" s="13"/>
      <c r="O23" s="13"/>
      <c r="P23" s="13"/>
      <c r="Q23" s="13"/>
      <c r="R23" s="13"/>
      <c r="S23" s="13"/>
      <c r="T23" s="13"/>
      <c r="U23" s="39"/>
      <c r="V23" s="39"/>
    </row>
    <row r="24" spans="1:23" ht="21" thickBot="1">
      <c r="A24" s="70"/>
      <c r="B24" s="67"/>
      <c r="C24" s="42"/>
      <c r="D24" s="46"/>
      <c r="E24" s="43"/>
      <c r="F24" s="44"/>
      <c r="G24" s="48"/>
      <c r="H24" s="71"/>
      <c r="I24" s="48"/>
      <c r="J24" s="48"/>
      <c r="K24" s="72">
        <f>SUM(K12:K23)</f>
        <v>7321</v>
      </c>
      <c r="L24" s="73"/>
      <c r="M24" s="45"/>
      <c r="N24" s="36"/>
      <c r="O24" s="36"/>
      <c r="P24" s="36"/>
      <c r="Q24" s="36"/>
      <c r="R24" s="36"/>
      <c r="S24" s="36"/>
      <c r="T24" s="36"/>
      <c r="U24" s="60"/>
      <c r="V24" s="60"/>
      <c r="W24" s="5"/>
    </row>
    <row r="25" spans="1:23" ht="15" thickBot="1" thickTop="1">
      <c r="A25" s="144" t="s">
        <v>45</v>
      </c>
      <c r="B25" s="145"/>
      <c r="C25" s="145"/>
      <c r="D25" s="145"/>
      <c r="E25" s="145"/>
      <c r="F25" s="145"/>
      <c r="G25" s="145"/>
      <c r="H25" s="145"/>
      <c r="I25" s="145"/>
      <c r="J25" s="145"/>
      <c r="K25" s="145"/>
      <c r="L25" s="145"/>
      <c r="M25" s="145"/>
      <c r="N25" s="145"/>
      <c r="O25" s="145"/>
      <c r="P25" s="146"/>
      <c r="Q25" s="68"/>
      <c r="R25" s="82"/>
      <c r="S25" s="82"/>
      <c r="T25" s="69"/>
      <c r="U25" s="63"/>
      <c r="V25" s="61"/>
      <c r="W25" s="5"/>
    </row>
    <row r="26" spans="1:23" ht="15" thickBot="1" thickTop="1">
      <c r="A26" s="144" t="s">
        <v>46</v>
      </c>
      <c r="B26" s="145"/>
      <c r="C26" s="145"/>
      <c r="D26" s="145"/>
      <c r="E26" s="145"/>
      <c r="F26" s="145"/>
      <c r="G26" s="145"/>
      <c r="H26" s="145"/>
      <c r="I26" s="145"/>
      <c r="J26" s="145"/>
      <c r="K26" s="145"/>
      <c r="L26" s="145"/>
      <c r="M26" s="145"/>
      <c r="N26" s="145"/>
      <c r="O26" s="145"/>
      <c r="P26" s="145"/>
      <c r="Q26" s="65"/>
      <c r="R26" s="81"/>
      <c r="S26" s="81"/>
      <c r="T26" s="66"/>
      <c r="U26" s="64"/>
      <c r="V26" s="62"/>
      <c r="W26" s="5"/>
    </row>
    <row r="27" spans="1:32" s="15" customFormat="1" ht="34.5" customHeight="1">
      <c r="A27" s="141" t="s">
        <v>13</v>
      </c>
      <c r="B27" s="142"/>
      <c r="C27" s="142"/>
      <c r="D27" s="142"/>
      <c r="E27" s="142"/>
      <c r="F27" s="143" t="s">
        <v>14</v>
      </c>
      <c r="G27" s="142"/>
      <c r="H27" s="142"/>
      <c r="I27" s="142"/>
      <c r="J27" s="142"/>
      <c r="K27" s="142"/>
      <c r="L27" s="49"/>
      <c r="M27" s="149" t="s">
        <v>15</v>
      </c>
      <c r="N27" s="142"/>
      <c r="O27" s="142"/>
      <c r="P27" s="16"/>
      <c r="Q27" s="16"/>
      <c r="R27" s="16"/>
      <c r="S27" s="16"/>
      <c r="T27" s="16"/>
      <c r="U27" s="17"/>
      <c r="V27" s="17"/>
      <c r="W27" s="4"/>
      <c r="X27" s="4"/>
      <c r="Y27" s="4"/>
      <c r="Z27" s="4"/>
      <c r="AA27" s="4"/>
      <c r="AB27" s="4"/>
      <c r="AC27" s="4"/>
      <c r="AD27" s="4"/>
      <c r="AE27" s="4"/>
      <c r="AF27" s="4"/>
    </row>
    <row r="28" spans="1:32" s="15" customFormat="1" ht="34.5" customHeight="1" thickBot="1">
      <c r="A28" s="18"/>
      <c r="B28" s="19"/>
      <c r="C28" s="19"/>
      <c r="D28" s="20"/>
      <c r="E28" s="21"/>
      <c r="F28" s="19"/>
      <c r="G28" s="19"/>
      <c r="H28" s="19"/>
      <c r="I28" s="19" t="s">
        <v>16</v>
      </c>
      <c r="J28" s="19"/>
      <c r="K28" s="22"/>
      <c r="L28" s="23"/>
      <c r="M28" s="128" t="s">
        <v>17</v>
      </c>
      <c r="N28" s="129"/>
      <c r="O28" s="129"/>
      <c r="P28" s="24"/>
      <c r="Q28" s="24"/>
      <c r="R28" s="24"/>
      <c r="S28" s="24"/>
      <c r="T28" s="24"/>
      <c r="U28" s="25"/>
      <c r="V28" s="25"/>
      <c r="W28" s="4"/>
      <c r="X28" s="4"/>
      <c r="Y28" s="4"/>
      <c r="Z28" s="4"/>
      <c r="AA28" s="4"/>
      <c r="AB28" s="4"/>
      <c r="AC28" s="4"/>
      <c r="AD28" s="4"/>
      <c r="AE28" s="4"/>
      <c r="AF28" s="4"/>
    </row>
    <row r="29" ht="34.5" customHeight="1"/>
    <row r="30" ht="34.5" customHeight="1">
      <c r="D30" s="127" t="s">
        <v>84</v>
      </c>
    </row>
    <row r="31" ht="34.5" customHeight="1"/>
    <row r="32" ht="34.5" customHeight="1"/>
  </sheetData>
  <sheetProtection/>
  <mergeCells count="12">
    <mergeCell ref="A26:P26"/>
    <mergeCell ref="M27:O27"/>
    <mergeCell ref="M28:O28"/>
    <mergeCell ref="S1:V1"/>
    <mergeCell ref="A1:D1"/>
    <mergeCell ref="A2:V2"/>
    <mergeCell ref="A9:K9"/>
    <mergeCell ref="A8:V8"/>
    <mergeCell ref="A27:E27"/>
    <mergeCell ref="F27:K27"/>
    <mergeCell ref="A25:P25"/>
    <mergeCell ref="M9:V9"/>
  </mergeCells>
  <printOptions/>
  <pageMargins left="0.7086614173228347" right="0.7086614173228347" top="0.7480314960629921" bottom="0.7480314960629921" header="0.31496062992125984" footer="0.31496062992125984"/>
  <pageSetup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dc:creator>
  <cp:keywords/>
  <dc:description/>
  <cp:lastModifiedBy>Anastasija Goļatkina</cp:lastModifiedBy>
  <cp:lastPrinted>2021-07-09T11:39:39Z</cp:lastPrinted>
  <dcterms:created xsi:type="dcterms:W3CDTF">2015-11-19T08:52:51Z</dcterms:created>
  <dcterms:modified xsi:type="dcterms:W3CDTF">2021-11-05T06:41:13Z</dcterms:modified>
  <cp:category/>
  <cp:version/>
  <cp:contentType/>
  <cp:contentStatus/>
</cp:coreProperties>
</file>