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autoCompressPictures="0"/>
  <mc:AlternateContent xmlns:mc="http://schemas.openxmlformats.org/markup-compatibility/2006">
    <mc:Choice Requires="x15">
      <x15ac:absPath xmlns:x15ac="http://schemas.microsoft.com/office/spreadsheetml/2010/11/ac" url="\\maiss\ijsd\Katls\Nodalas\Iepirkumu_Nodala\2021.gads\2021_12_Ziemelu_Riga_aprikojums\"/>
    </mc:Choice>
  </mc:AlternateContent>
  <xr:revisionPtr revIDLastSave="0" documentId="8_{99A6F239-0B31-4E4B-9D77-68AD2C9F33AC}" xr6:coauthVersionLast="46" xr6:coauthVersionMax="46" xr10:uidLastSave="{00000000-0000-0000-0000-000000000000}"/>
  <bookViews>
    <workbookView xWindow="-108" yWindow="-108" windowWidth="23256" windowHeight="12576" xr2:uid="{00000000-000D-0000-FFFF-FFFF00000000}"/>
  </bookViews>
  <sheets>
    <sheet name="Lapa1" sheetId="1" r:id="rId1"/>
    <sheet name="Sheet1" sheetId="2" r:id="rId2"/>
  </sheets>
  <definedNames>
    <definedName name="_xlnm._FilterDatabase" localSheetId="0" hidden="1">Lapa1!$A$6:$AC$487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2" l="1"/>
  <c r="E25" i="2"/>
  <c r="E18" i="2"/>
  <c r="E7" i="2"/>
  <c r="E10" i="2"/>
  <c r="F15" i="2" s="1"/>
</calcChain>
</file>

<file path=xl/sharedStrings.xml><?xml version="1.0" encoding="utf-8"?>
<sst xmlns="http://schemas.openxmlformats.org/spreadsheetml/2006/main" count="1022" uniqueCount="959">
  <si>
    <t>2. pielikums
 Iepirkuma (identifikācijas Nr.RD IKSD 2021/12) nolikumam</t>
  </si>
  <si>
    <t>NR.P.K.</t>
  </si>
  <si>
    <t>TEHNISKAIS APRAKSTS - PASŪTĪTĀJA PRASĪBAS</t>
  </si>
  <si>
    <t>TEHNISKAIS APRAKSTS - PRETENDENTA PIEDĀVĀJUMS</t>
  </si>
  <si>
    <t>I Apgaismes, video iekārtas un palīgmateriāli</t>
  </si>
  <si>
    <t>1.</t>
  </si>
  <si>
    <t>2.</t>
  </si>
  <si>
    <t>Četrpunktu alumīnija kopne 290 x 290mm, L=12,00mKopnes pamatcaurules: Ø 50mm, sienas biezums 3mm; Kopnes diagonālcaurules izmērs: Ø 20mm, sienas biezums 2mm;Materiāls: piemērots dinamiskām slodzēm, ar parametriem ne sliktākiem kā EN AW-6082 T6</t>
  </si>
  <si>
    <t>3.</t>
  </si>
  <si>
    <t>Elektriskais ķēdes telferis; Kravnesība: vismaz 500kg; Drošības klase: vismaz D8 Plus; Ķēdes kustības ātrums: vismaz 4m/min; Ķēdes garums: vismaz 14m; Vadība: 400V, 3 fāzes, 50Hz; Drošības faktors: vismaz 8:1; Krāsa: melna; Svars bez ķēdes: ne lielāks par 30kg; Korpusa ārējie izmēri: ne lielāki kā 200x300x450mm; Motora jauda: ne lielāka kā 750W; Pilnībā nokomplektēta ierīce.</t>
  </si>
  <si>
    <t>4.</t>
  </si>
  <si>
    <t>Telferu vadības bloks vismaz 8 telferiem; Elektrisko ķēžu telferu vadības bloks nodrošina vienlaicīgi vismaz 8 gab. elektrisko ķēžu telferu kontroli; Fāžu indikators, kas rāda, vai visas trīs fāzes ir pieslēgtas; Vismaz 8 gab. motoru slēdži darbības režīmu pārslēgšanai; Vismaz 1 gab. avārijas izslēgšanas slēdzis; Pieslēgvietas: vismaz 8 gab. CEE 4-polu 16A elektrisko telferu pieslēgums; vismaz 2 gab. 19-pin Socapex tipa elektrisko telferu pieslēgumi (katrs 4gb telferiem); pieslēgumi vadības bloku savstarpējai savienošanai (ieeja/Izeja); attālinātās vadības pults pieslēgums.</t>
  </si>
  <si>
    <t>5.</t>
  </si>
  <si>
    <t>Telferu komutācijas komplekts, piedāvājumā esošo telferu saslēgšanai.</t>
  </si>
  <si>
    <t>6.</t>
  </si>
  <si>
    <t>7.</t>
  </si>
  <si>
    <t>8.</t>
  </si>
  <si>
    <t>9.</t>
  </si>
  <si>
    <t>10.</t>
  </si>
  <si>
    <t>11.</t>
  </si>
  <si>
    <t>12.</t>
  </si>
  <si>
    <t>13.</t>
  </si>
  <si>
    <t>14.</t>
  </si>
  <si>
    <t>Optika Fresnel adapter ir savietojama ar ETC S4 LED un ETC ColorSource LED starmešiem; Optika aprīkota ar četru lapu staru ierobežotāju; Optikas svars – ne lielāks kā 4,5kg; Optikas krāsa – melna;</t>
  </si>
  <si>
    <t>15.</t>
  </si>
  <si>
    <t>Transporta kaste ("Flightcase") kabeļu uzglabāšanai ar transformējamu nodalījumu izmēru; Ārējais izmērs: robežās no 118-125x58-65x78-85cm; Transporta kaste Izgatavota no vismaz 9 mm bieza saplākšņa, krāsota, melna; Transporta kastes aprīkojums: Transporta kastes vāks aprīkots ar eņģu sistēmu un vismaz 2 gab. “butterfly” tipa atslēgām; Transporta kaste aprīkota ar vismaz 8 gab. nolokāmiem rokturiem, katrā sānā vismaz 2 gab.; Transporta kaste aprīkota ar vismaz 100 mm diametra, vismaz 150 kg slodzes riteņiem (2 – ar bremzi, 2 – bez bremzes), kas stiprināti pie transporta kastes ar papildus vismaz 18 mm bieza finiera platformu (divi riteņi uz katras platformas).</t>
  </si>
  <si>
    <t>16.</t>
  </si>
  <si>
    <t>17.</t>
  </si>
  <si>
    <t>18.</t>
  </si>
  <si>
    <t>Desktops ar parametriem, ne sliktākiem kā: Intel® Core™ i3 (i3 - 8100T, 3.10 GHz, 6 MB) - Intel® UHD Graphics 630 - 4 GB DDR4 SDRAM - 500 GB Serial ATA, operētājsistēma Windows 10 Pro; QWERTY klaviatūra, bezvadu “pele”; Komplektā jābūt skārienjūtīgam LED displejam, vismaz 22”, formats 16:9, Full HD izšķirtspēja; Komplektā jābūt pārvietojamai DMX signāla ieraksta/atskaņošanas iekārtai, ar iespēju ierakstīt/atskaņot vismaz 8 iepriekš sagatavotus gaismu scenārijus; Komplektā jābūt transporta/uzglabāšanas kastei (“flightcase”). Cenā jābūt iekļautai vadības iekārtas piegādei, uzstādīšanai, konfigurēšanai, kā arī personāla apmācībai – ne mazāk kā trīs darba dienas</t>
  </si>
  <si>
    <t>19.</t>
  </si>
  <si>
    <t>20.</t>
  </si>
  <si>
    <t>21.</t>
  </si>
  <si>
    <t>Miglas ģenerators bez kompresora; Miglas nesējviela – CO2 (pārtikas ogļskābā gaze); Barošanas spriegums 100 - 250 VAC, 50/60 Hz; Patērējamā jauda ne lielāka kā 715W; Iekārtas trokšņu līmenis ne lielāks par 46 dB pie 1m; Miglas šķidruma patēriņš ne lielāks kā 55 ml stundā pie 1.38 bar gāzes spiediena; Miglas šķidruma patēriņš ne lielāks kā 110 ml stundā pie 2.76 bar gāzes spiediena; Miglas krāsa – tīri balta; Darbības ilgums ne mazāks kā 46 stundas pie 1.38bar spiediena ar pilnu tvertni (2,5L), ne mzaāk kā 23 stundas pie 2.76 bar jaudas ar pilnu tvertni (2,5L); Uzsilšanas laiks ne lielāks par 8 minūtes (max); Barošanas spriegums 100 - 250 VAC, 50/60 Hz;</t>
  </si>
  <si>
    <t>22.</t>
  </si>
  <si>
    <t>23.</t>
  </si>
  <si>
    <t>24.</t>
  </si>
  <si>
    <t>25.</t>
  </si>
  <si>
    <t>26.</t>
  </si>
  <si>
    <t>27.</t>
  </si>
  <si>
    <t>28.</t>
  </si>
  <si>
    <t>29.</t>
  </si>
  <si>
    <t>30.</t>
  </si>
  <si>
    <t>31.</t>
  </si>
  <si>
    <t>32.</t>
  </si>
  <si>
    <t>Kabelis - barošanas pagarinātājs 50m (±0,1m); Kabelis: 5 dzīslas x 16mm² katra, gumijots apvalks, tips H07RN-F, garums 50m (±0,1m); Konektori: CEE connector 63A</t>
  </si>
  <si>
    <t>33.</t>
  </si>
  <si>
    <t>Kabelis - barošanas pagarinātājs 20m (±0,1m);
 Kabelis: 5 dzīslas x 16mm² katra, gumijots apvalks, tips H07RN-F, garums 50m (±0,1m);
 Konektori: CEE connector 63A</t>
  </si>
  <si>
    <t>34.</t>
  </si>
  <si>
    <t>Kabelis - barošanas pagarinātājs 10m (±0,1m); Kabelis: 5 dzīslas x 16mm² katra, gumijots apvalks, tips H07RN-F, garums 50m (±0,1m); Konektori: CEE connector 63A</t>
  </si>
  <si>
    <t>35.</t>
  </si>
  <si>
    <t>Kabelis - barošanas pagarinātājs 5m (±0,1m); Kabelis: 5 dzīslas x 16mm² katra, gumijots apvalks, tips H07RN-F, garums 50m (±0,1m); Konektori: CEE connector 63A</t>
  </si>
  <si>
    <t>36.</t>
  </si>
  <si>
    <t>Kabelis - barošanas pagarinātājs 50m (±0,1m); Kabelis: 5 dzīslas x 6mm² katra, gumijots apvalks, tips H07RN-F, garums 50m (±0,1m); Konektori: CEE connector 32A</t>
  </si>
  <si>
    <t>37.</t>
  </si>
  <si>
    <t>Kabelis - barošanas pagarinātājs 20m (±0,1m); Kabelis: 5 dzīslas x 6mm² katra, gumijots apvalks, tips H07RN-F, garums 50m (±0,1m); Konektori: CEE connector 32A</t>
  </si>
  <si>
    <t>38.</t>
  </si>
  <si>
    <t>Kabelis - barošanas pagarinātājs 10m (±0,1m); Kabelis: 5 dzīslas x 6mm² katra, gumijots apvalks, tips H07RN-F, garums 50m (±0,1m); Konektori: CEE connector 32A</t>
  </si>
  <si>
    <t>39.</t>
  </si>
  <si>
    <t>Kabelis - barošanas pagarinātājs 5m (±0,1m); Kabelis: 5 dzīslas x 6mm² katra, gumijots apvalks, tips H07RN-F, garums 50m (±0,1m); Konektori: CEE connector 32A</t>
  </si>
  <si>
    <t>40.</t>
  </si>
  <si>
    <t>Kabelis - barošanas pagarinātājs 20m (±0,1m); Kabelis: 3 dzīslas x 1.5mm² katra, gumijots apvalks, tips H07RN-F, garums 20m (±0,1m); Konektori: PCE 0511-s kabeļa kontaktdakša, ABL 1479090 kabeļa kontaktligzda.</t>
  </si>
  <si>
    <t>41.</t>
  </si>
  <si>
    <t>Kabelis - barošanas pagarinātājs 10m (±0,1m); Kabelis: 3 dzīslas x 1.5mm² katra, gumijots apvalks, tips H07RN-F, garums 10m (±0,1m); Konektori: PCE 0511-s kabeļa kontaktdakša, ABL 1479090 kabeļa kontaktligzda.</t>
  </si>
  <si>
    <t>42</t>
  </si>
  <si>
    <t>Kabelis - barošanas pagarinātājs 6m (±0,1m); Kabelis: 3 dzīslas x 1.5mm² katra, gumijots apvalks, tips H07RN-F, garums 6m (±0,1m); Konektori: PCE 0511-s kabeļa kontaktdakša, ABL 1479090 kabeļa kontaktligzda.</t>
  </si>
  <si>
    <t>43.</t>
  </si>
  <si>
    <t>Kabelis - barošanas pagarinātājs 3m (±0,1m); Kabelis: 3 dzīslas x 1.5mm² katra, gumijots apvalks, tips H07RN-F, garums 3m (±0,1m); Konektori: PCE 0511-s kabeļa kontaktdakša, ABL 1479090 kabeļa kontaktligzda.</t>
  </si>
  <si>
    <t>44.</t>
  </si>
  <si>
    <t>Kabelis - barošanas pagarinātājs 1,5m (±0,1m); Kabelis: 3 dzīslas x 1.5mm² katra, gumijots apvalks, tips H07RN-F, garums 1,5m (±0,1m); Konektori: PCE 0511-s kabeļa kontaktdakša, ABL 1479090 kabeļa kontaktligzda.</t>
  </si>
  <si>
    <t>45.</t>
  </si>
  <si>
    <t>Kabelis - barošanas pagarinātājs 0,5m (±0,1m); Kabelis: 3 dzīslas x 1.5mm² katra, gumijots apvalks, tips H07RN-F, garums 0,5m (±0,1m); Konektori: NAC3FCA - NAC3FCB.</t>
  </si>
  <si>
    <t>46.</t>
  </si>
  <si>
    <t>Kabelis - barošanas pagarinātājs 1,5m (±0,1m); Kabelis: 3 dzīslas x 1.5mm² katra, gumijots apvalks, tips H07RN-F, garums 1,5m (±0,1m); Konektori: NAC3FCA - NAC3FCB.</t>
  </si>
  <si>
    <t>47.</t>
  </si>
  <si>
    <t>Kabelis - barošanas pagarinātājs 3m (±0,1m); Kabelis: 3 dzīslas x 1.5mm² katra, gumijots apvalks, tips H07RN-F, garums 3m (±0,1m); Konektori:NAC3FCA - NAC3FCB.</t>
  </si>
  <si>
    <t>48.</t>
  </si>
  <si>
    <t>Kabelis - barošanas pagarinātājs 5m (±0,1m); Kabelis: 3 dzīslas x 1.5mm² katra, gumijots apvalks, tips H07RN-F, garums 5m (±0,1m); Konektori: NAC3FCA - NAC3FCB.</t>
  </si>
  <si>
    <t>49.</t>
  </si>
  <si>
    <t>Adapteris PowerCON tipa - NAC3MM-1.</t>
  </si>
  <si>
    <t>50.</t>
  </si>
  <si>
    <t>Kabelis - DMX signāla pagarinātājs 20m (±0,1m); Kabelis: 7 x 0,20 mm, 0,22 mm², garums 20m (±0,1m); Konektori: NEUTRIK NC5MXX-BAG, NEUTRIK NC5FXX-BAG.</t>
  </si>
  <si>
    <t>51.</t>
  </si>
  <si>
    <t>Kabelis - DMX signāla pagarinātājs 10m (±0,1m); Kabelis: 7 x 0,20 mm, 0,22 mm², garums 10m (±0,1m); Konektori: NEUTRIK NC5MXX-BAG, NEUTRIK NC5FXX-BAG.</t>
  </si>
  <si>
    <t>52.</t>
  </si>
  <si>
    <t>Kabelis - DMX signāla pagarinātājs 5m (±0,1m); Kabelis: 7 x 0,20 mm, 0,22 mm², garums 5m (±0,1m); Konektori: NEUTRIK NC5MXX-BAG, NEUTRIK NC5FXX-BAG.</t>
  </si>
  <si>
    <t>53.</t>
  </si>
  <si>
    <t>Kabelis - DMX signāla pagarinātājs 3m (±0,1m); Kabelis: 7 x 0,20 mm, 0,22 mm², garums 3m (±0,1m); Konektori: NEUTRIK NC5MXX-BAG, NEUTRIK NC5FXX-BAG.</t>
  </si>
  <si>
    <t>54.</t>
  </si>
  <si>
    <t>Kabelis - DMX signāla pagarinātājs 1,5m (±0,1m); Kabelis: 7 x 0,20 mm, 0,22 mm², garums 1,5m (±0,1m); Konektori: NEUTRIK NC5MXX-BAG, NEUTRIK NC5FXX-BAG.</t>
  </si>
  <si>
    <t>55.</t>
  </si>
  <si>
    <t>Ethernet CAT5 kabelis 50m (±0,1m) uztīts uz spoles. Kabelis: SFTP 4x2x0.25mm2, kabelis mobilam pielietojumam; Konektori: 2gab. NEUTRIK etherCON (metāla korpuss, D-tipa) kontaktspraudņi.</t>
  </si>
  <si>
    <t>56.</t>
  </si>
  <si>
    <t>Ethernet CAT5 kabelis 20m (±0,1m); Kabelis: SFTP 4x2x0.25mm2, kabelis mobilam pielietojumam; Konektori: 2gab. NEUTRIK etherCON (metāla korpuss, D-tipa) kontaktspraudņi.</t>
  </si>
  <si>
    <t>57.</t>
  </si>
  <si>
    <t>Ethernet CAT5 kabelis 10m (±0,1m). Kabelis: SFTP 4x2x0.25mm2, kabelis mobilam pielietojumam; Konektori: 2gab. NEUTRIK etherCON (metāla korpuss, D-tipa) kontaktspraudņi.</t>
  </si>
  <si>
    <t>58.</t>
  </si>
  <si>
    <t>Ethernet CAT5 kabelis 5m (±0,1m). Kabelis: SFTP 4x2x0.25mm2, kabelis mobilam pielietojumam; Konektori: 2gab. NEUTRIK etherCON (metāla korpuss, D-tipa) kontaktspraudņi.</t>
  </si>
  <si>
    <t>59.</t>
  </si>
  <si>
    <t>Ethernet CAT5 kabelis 3m (±0,1m). Kabelis: SFTP 4x2x0.25mm2, kabelis mobilam pielietojumam; Konektori: 2gab. NEUTRIK etherCON (metāla korpuss, D-tipa) kontaktspraudņi.</t>
  </si>
  <si>
    <t>60.</t>
  </si>
  <si>
    <t>Ethernet CAT5 kabelis 1,5m (±0,1m). Kabelis: SFTP 4x2x0.25mm2, kabelis mobilam pielietojumam; Konektori: 2gab. NEUTRIK etherCON (metāla korpuss, D-tipa) kontaktspraudņi.</t>
  </si>
  <si>
    <t>61.</t>
  </si>
  <si>
    <t>Ethernet CAT5 kabelis 1,5m (±0,1m). Kabelis: SFTP 4x2x0.25mm2, kabelis mobilam pielietojumam; Konektori: 2gab. RJ45.</t>
  </si>
  <si>
    <t>62.</t>
  </si>
  <si>
    <t>63.</t>
  </si>
  <si>
    <t>Gaismu statīvi. Krāsa Melna. Krāsojums Pulverizētā krāsa. Augstuma variācija no 1420 mm līdz 2420 mm. Transportēšanas izmērs ne lielāks kā 1420 mm. Augstumā pielāgošana Skrūvējams saspiedējs un drošības tapa. Izvelkamo ekstensiju skaits ne mazāk kā 1. Bāzes materiāls Tērauds. Materiāls augstuma regulācijai Terauds. Bāzes izmērī ne lielāki kā 563 x 563 x 15 mm. Bāzes svars ne lielāks kā 14 kg; Bāzes savienojums ar stabu 1 x 30 mm. Maksimālā slodze ne mazāka kā 20 kg. Svars ne lielāks kā 17,8 kg</t>
  </si>
  <si>
    <t>64.</t>
  </si>
  <si>
    <t>Šķērveida pacēlājs personālam. Darba augstums ne mazāks par 7.77 m. Platformas augstums ne mazāks par 5.77 m. Platformas garums ne mazāks par 1.72 m. Platformas garums pagarinājumā ne mazāks par 2.59 m. Platformas ārējais platums ne lielāks par 0.74 m. Augstums saliktā veidā ne lielāks par 1.98 m; Kopējais platums ne lielāks par 0.79 m; Garums ne lielāks par 1.9 m; Riteņu atstatums ne lielāks par 1.38 m; Kustības ātruma amplitūda 0.5 - 4.5 km/h; Pagrieziena ārējais rādiuss ne lielāks par 1.5 m; Riepu izmērs 12.5 x 4.13; Riepas, kas neatstāj nospiedumus; Baterijas kapacitāte ne mazāka par 24 V - 225 Ah; Hidrauliskās sistēmas ietilpība ne lielāka par 7 l; Svars ne lielāks par 1 590 kg; Pacēlāja kravnesība ne mazāka par 230 kg.</t>
  </si>
  <si>
    <t>II Audiovizuālās, skaņas iekārtas un palīgmateriāli</t>
  </si>
  <si>
    <t>65.</t>
  </si>
  <si>
    <t>(*A;B;C)</t>
  </si>
  <si>
    <t>66.</t>
  </si>
  <si>
    <t>67.</t>
  </si>
  <si>
    <t>(*B;C)</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</si>
  <si>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</si>
  <si>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</si>
  <si>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</si>
  <si>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</si>
  <si>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</si>
  <si>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</si>
  <si>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</si>
  <si>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</si>
  <si>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</si>
  <si>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</si>
  <si>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</si>
  <si>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</si>
  <si>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</si>
  <si>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</si>
  <si>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</si>
  <si>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</si>
  <si>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</si>
  <si>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</si>
  <si>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</si>
  <si>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</si>
  <si>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</si>
  <si>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</si>
  <si>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</si>
  <si>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</si>
  <si>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</si>
  <si>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</si>
  <si>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</si>
  <si>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</si>
  <si>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</si>
  <si>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</si>
  <si>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</si>
  <si>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</si>
  <si>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</si>
  <si>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</si>
  <si>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</si>
  <si>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</si>
  <si>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</si>
  <si>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</si>
  <si>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</si>
  <si>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</si>
  <si>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</si>
  <si>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</si>
  <si>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</si>
  <si>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</si>
  <si>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</si>
  <si>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</si>
  <si>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</si>
  <si>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</si>
  <si>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</si>
  <si>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</si>
  <si>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</si>
  <si>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</si>
  <si>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</si>
  <si>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</si>
  <si>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Adapteri. Neutrik NA3 MP. TRS-&gt;XLR male. Skaņas signāla adapteris XLR Male -&gt; TRS Jack male, garums 87mm, diametrs 19mm, svars 48g</t>
  </si>
  <si>
    <t>122.</t>
  </si>
  <si>
    <t>Adapteri. Neutrik NA3 FP. TRS-&gt;XLR female. Skaņas signāla adapteris XLR FeMale -&gt; TRS Jack male, diametrs 19mm</t>
  </si>
  <si>
    <t>123.</t>
  </si>
  <si>
    <t>Adapteri. Neutrik NA3 MM. XLR male -&gt;XLR male. Skaņas signāla adapteris XLR Male -&gt; XLR Male, diametrs 19mm</t>
  </si>
  <si>
    <t>124.</t>
  </si>
  <si>
    <t>Adapteri. Neutrik NA3 FF. XLR female -&gt;XLR female. Skaņas signāla adapteri, XLR FeMale -&gt; XLR FeMale, diametrs 19mm</t>
  </si>
  <si>
    <t>125.</t>
  </si>
  <si>
    <t>Adapteri. Neutrik NE8 FF. RJ45 feed trough. RJ45 EtherCon pagarinātājs, EtherCon Female -&gt; EtherCon Female</t>
  </si>
  <si>
    <t>126.</t>
  </si>
  <si>
    <t>Adapteris. Neutrik Klotz cable(5cm) / Neutrik connectors. 6,3 maleTRS -&gt; 3,5 female TRS. Skaņas signāla adapteris, 6,3 maleTRS -&gt; 3,5 female TRS</t>
  </si>
  <si>
    <t>127.</t>
  </si>
  <si>
    <t>128.</t>
  </si>
  <si>
    <t>129.</t>
  </si>
  <si>
    <t>130.</t>
  </si>
  <si>
    <t>131.</t>
  </si>
  <si>
    <t>132.</t>
  </si>
  <si>
    <t>133.</t>
  </si>
  <si>
    <t>134.</t>
  </si>
  <si>
    <t>135.</t>
  </si>
  <si>
    <t>136.</t>
  </si>
  <si>
    <t>137.</t>
  </si>
  <si>
    <t>Kabeļi. Klotz/Neutrik. 1.5m XLR. ne mazāk par 1,5 m garš mikrofona / līnijas signāla kabelis, kabeļa dzīslas šķērsgriezums ne mazāks par 0,22 mm, 2 kabeļa diametrs ne lielāks par 6,15 mm, kabeļa minimālais locījuma rādiuss ne mazāks par 30 mm, kabeļa darba temperatūru diapazons ne šaurāks par no -20 °C līdz +70 °C,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t>
  </si>
  <si>
    <t>138.</t>
  </si>
  <si>
    <t>Kabeļi. Klotz/Neutrik. 3m XLR. ne mazāk par 3 m garš mikrofona / līnijas signāla kabelis ar kabeļu savilci, kabeļa dzīslas šķērsgriezums ne mazāks par 0,22 mm, 2 kabeļa diametrs ne lielāks par 6,15 mm, kabeļa minimālais locījuma rādiuss ne mazāks par 30 mm, kabeļa darba temperatūru diapazons ne šaurāks par no -20 °C līdz +70 °C,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 savilces minimālie izmēri 16 x 160 mm, savilcei jābūt realizētai ar metāla cilpu un velkro</t>
  </si>
  <si>
    <t>139.</t>
  </si>
  <si>
    <t>Kabeļi. Klotz/Neutrik. 6m XLR. ne mazāk par 6 m garš mikrofona / līnijas signāla kabelis ar kabeļu savilci, kabeļa dzīslas šķērsgriezums ne mazāks par 0,22 mm, 2 kabeļa diametrs ne lielāks par 6,15 mm, kabeļa minimālais locījuma rādiuss ne mazāks par 30 mm, kabeļa darba temperatūru diapazons ne šaurāks par no -20 °C līdz +70 °C,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 savilces minimālie izmēri 20 x 200 mm, savilcei jābūt realizētai ar metāla cilpu un velkro</t>
  </si>
  <si>
    <t>140.</t>
  </si>
  <si>
    <t>Kabeļi. Klotz/Neutrik. 9m XLR. ne mazāk par 9 m garš mikrofona / līnijas signāla kabelis ar kabeļu savilci, kabeļa dzīslas šķērsgriezums ne mazāks par 0,22 mm, 2 kabeļa diametrs ne lielāks par 6,15 mm, kabeļa minimālais locījuma rādiuss ne mazāks par 30 mm, kabeļa darba temperatūru diapazons ne šaurāks par no -20 °C līdz +70 °,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 savilces minimālie izmēri 20 x 200 mm, savilcei jābūt realizētai ar metāla cilpu un velkro</t>
  </si>
  <si>
    <t>141.</t>
  </si>
  <si>
    <t>Kabeļi. Klotz/Neutrik. 12m XLR. ne mazāk par 12 m garš mikrofona / līnijas signāla kabelis ar kabeļu savilci, kabeļa dzīslas šķērsgriezums ne mazāks par 0,22 mm, 2 kabeļa diametrs ne lielāks par 6,15 mm, kabeļa minimālais locījuma rādiuss ne mazāks par 30 mm, kabeļa darba temperatūru diapazons ne šaurāks par no -20 °C līdz +70 °C,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 savilces minimālie izmēri 20 x 300 mm, savilcei jābūt realizētai ar metāla cilpu un velkro</t>
  </si>
  <si>
    <t>142.</t>
  </si>
  <si>
    <t>Kabeļi. Klotz/Neutrik. 15m XLR. ne mazāk par 15 m garš mikrofona / līnijas signāla kabelis ar kabeļu savilci, kabeļa dzīslas šķērsgriezums ne mazāks par 0,22 mm, 2 kabeļa diametrs ne lielāks par 6,15 mm, kabeļa minimālais locījuma rādiuss ne mazāks par 30 mm, kabeļa darba temperatūru diapazons ne šaurāks par no -20 °C līdz +70 °C,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 savilces minimālie izmēri 20 x 300 mm, savilcei jābūt realizētai ar metāla cilpu un velkro</t>
  </si>
  <si>
    <t>143.</t>
  </si>
  <si>
    <t>Kabeļi. Klotz/Neutrik. TS-TS 3m. Ne mazāk par 3 m instrumentu signāla kabelis ar kabeļu savilci, kabeļa dzīslas šķērsgriezums ne mazāks par 0,2 mm, 2 kabeļa diametrs ne lielāks par 6,5 mm, kabeļa minimālais locījuma rādiuss ne mazāks par 30 mm, kabeļa darba temperatūru diapazons ne šaurāks par no -20 °C līdz +70 °C, kabeļa krāsa melna, terminēts ar Neutrik NP2X savienotājiem, savienotāju dielektriskā noturība ne mazāka par 1 kVdc, savienotāja viena kontakta maksimālais pieļaujamais spriegums ne mazāks par 50 V, poliuretāna apvalks, savilces minimālie izmēri 16 x 160 mm, savilcei jābūt realizētai ar metāla cilpu un velkro</t>
  </si>
  <si>
    <t>144.</t>
  </si>
  <si>
    <t>Kabeļi. Klotz/Neutrik. TS-TS 6m. ne mazāk par 6 m instrumentu signāla kabelis ar kabeļu savilci, kabeļa dzīslas šķērsgriezums ne mazāks par 0,2 mm, 2 kabeļa diametrs ne lielāks par 6,5 mm, kabeļa minimālais locījuma rādiuss ne mazāks par 30 mm, kabeļa darba temperatūru diapazons ne šaurāks par no -20 °C līdz +70 °C, kabeļa krāsa melna, terminēts ar Neutrik NP2X savienotājiem, savienotāju dielektriskā noturība ne mazāka par 1 kVdc, savienotāja viena kontakta maksimālais pieļaujamais spriegums ne mazāks par 50 V, poliuretāna apvalks, savilces minimālie izmēri 20 x 200 mm, savilcei jābūt realizētai ar metāla cilpu un velkro</t>
  </si>
  <si>
    <t>145.</t>
  </si>
  <si>
    <t>Kabeļi. Klotz/Neutrik. TS-TS 9m. ne mazāk par 9 m instrumentu signāla kabelis ar kabeļu savilci kabeļa dzīslas šķērsgriezums ne mazāks par 0,2 mm, 2 kabeļa diametrs ne lielāks par 6,5 mm, kabeļa minimālais locījuma rādiuss ne mazāks par 30 mm, kabeļa darba temperatūru diapazons ne šaurāks par no -20 °C līdz +70 °C, kabeļa krāsa melna, terminēts ar Neutrik NP2X savienotājiem, savienotāju dielektriskā noturība ne mazāka par 1 kVdc, savienotāja viena kontakta maksimālais pieļaujamais spriegums ne mazāks par 50 V, poliuretāna apvalks, savilces minimālie izmēri 20 x 200 mm, savilcei jābūt realizētai ar metāla cilpu un velkro</t>
  </si>
  <si>
    <t>146.</t>
  </si>
  <si>
    <t>Kabeļi. Klotz/Neutrik. TRS-TRS 3m. Ne mazāk par 3 m balansēts instrumentu signāla kabelis ar kabeļu savilci, kabeļa dzīslas šķērsgriezums ne mazāks par 0,2 mm, 2 kabeļa diametrs ne lielāks par 6,5 mm, kabeļa minimālais locījuma rādiuss ne mazāks par 30 mm, kabeļa darba temperatūru diapazons ne šaurāks par no -20 °C līdz +70 °C, kabeļa krāsa melna, terminēts ar Neutrik NP3X savienotājiem, savienotāju dielektriskā noturība ne mazāka par 1 kVdc, savienotāja viena kontakta maksimālais pieļaujamais spriegums ne mazāks par 50 V, poliuretāna apvalks, savilces minimālie izmēri 16 x 160 mm, savilcei jābūt realizētai ar metāla cilpu un velkro</t>
  </si>
  <si>
    <t>147.</t>
  </si>
  <si>
    <t>Kabeļi. Klotz/Neutrik. TRS-TRS 6m. Ne mazāk par 6 m balansēts instrumentu signāla kabelis ar kabeļu savilci, kabeļa dzīslas šķērsgriezums ne mazāks par 0,2 mm, 2 kabeļa diametrs ne lielāks par 6,5 mm, kabeļa minimālais locījuma rādiuss ne mazāks par 30 mm, kabeļa darba temperatūru diapazons ne šaurāks par no -20 °C līdz +70 °C, kabeļa krāsa melna, terminēts ar Neutrik NP3X savienotājiem
 savienotāju dielektriskā noturība ne mazāka par 1 kVdc, savienotāja viena kontakta maksimālais pieļaujamais spriegums ne mazāks par 50 V, poliuretāna apvalks, savilces minimālie izmēri 20 x 200 mm, savilcei jābūt realizētai ar metāla cilpu un velkro</t>
  </si>
  <si>
    <t>148.</t>
  </si>
  <si>
    <t>149.</t>
  </si>
  <si>
    <t>150.</t>
  </si>
  <si>
    <t>Pārejas. Rat Sound CAT Tails 4 kanālu male xlr-&gt;rj45-&gt;female xlr pārveidotāju komplekts, 4x 24" gari AES3 kvalitātes kabeļi, 1x etherCON RJ45 ligzda, Svars 170g</t>
  </si>
  <si>
    <t>151.</t>
  </si>
  <si>
    <t>Kabeļi. Cat6 ar Neutrik 1m. Ethernet CAT6a kabelis 1m (±0,1m) uztīts uz spoles. Kabelis: SFTP 4x2x0.25mm2, kabelis mobilam pielietojumam; Konektori: 2gab. NEUTRIK etherCON (metāla korpuss, D-tipa) kontaktspraudņi.</t>
  </si>
  <si>
    <t>152.</t>
  </si>
  <si>
    <t>Kabeļi. Cat6 ar Neutrik 3m. Ethernet CAT6a kabelis 3m (±0,1m) uztīts uz spoles. Kabelis: SFTP 4x2x0.25mm2, kabelis mobilam pielietojumam; Konektori: 2gab. NEUTRIK etherCON (metāla korpuss, D-tipa) kontaktspraudņi.</t>
  </si>
  <si>
    <t>153.</t>
  </si>
  <si>
    <t>Kabeļi. Cat6 ar Neutrik 6m Ethernet CAT6a kabelis 6m (±0,1m) uztīts uz spoles
 Kabelis: SFTP 4x2x0.25mm2, kabelis mobilam pielietojumam;
 Konektori: 2gab. NEUTRIK etherCON (metāla korpuss, D-tipa) kontaktspraudņi.</t>
  </si>
  <si>
    <t>154.</t>
  </si>
  <si>
    <t>Kabeļi. Cat6 ar Neutrik 12m. Ethernet CAT6a kabelis 12m (±0,1m) uztīts uz spoles
 Kabelis: SFTP 4x2x0.25mm2, kabelis mobilam pielietojumam;
 Konektori: 2gab. NEUTRIK etherCON (metāla korpuss, D-tipa) kontaktspraudņi.</t>
  </si>
  <si>
    <t>155.</t>
  </si>
  <si>
    <t>Kabeļi. Cat6 ar Neutrik 20 m. Ethernet CAT6a kabelis 20m (±0,1m) uztīts uz spoles
 Kabelis: SFTP 4x2x0.25mm2, kabelis mobilam pielietojumam;
 Konektori: 2gab. NEUTRIK etherCON (metāla korpuss, D-tipa) kontaktspraudņi.</t>
  </si>
  <si>
    <t>156.</t>
  </si>
  <si>
    <t>Kabeļi. Cat6 rullis 70m. Ethernet CAT6a kabelis 70m (±0,1m) uztīts uz spoles
 Kabelis: SFTP 4x2x0.25mm2, kabelis mobilam pielietojumam;
 Konektori: 2gab. NEUTRIK etherCON (metāla korpuss, D-tipa) kontaktspraudņi..</t>
  </si>
  <si>
    <t>157.</t>
  </si>
  <si>
    <t>158.</t>
  </si>
  <si>
    <t>159.</t>
  </si>
  <si>
    <t>160.</t>
  </si>
  <si>
    <t>161.</t>
  </si>
  <si>
    <t>162.</t>
  </si>
  <si>
    <t>163.</t>
  </si>
  <si>
    <t>164.</t>
  </si>
  <si>
    <t>165.</t>
  </si>
  <si>
    <t>166.</t>
  </si>
  <si>
    <t>167.</t>
  </si>
  <si>
    <t>Digitālā audio protokla daudzceļu programmatūras licence. Audinate Dante Virtual Soundcard+ Dante via licences. Dante virtuālā skaņas karte (ESD); Virtuālā skaņas karte parādās kā standarta ASIO vai WDM izvades ierīce operētājsistēmā Windows un kā galvenā audio ierīce operētājsistēmā MacOS; Atbalsta līdz 192Khz, 32 bitu audio; Vienkāršs risinājums signālu integrēšanai esošajā Dante tīklā; Konfigurējama latentums; Virtuālā skaņas karte pārvērš datoru par Dante spējīgu audio ierīci; līdz 64x64 audio kanāliem 44,1 / 48kHz (līdz 32x32 pie 88,2 / 96kHz vai līdz 8x8 pie 176,4 / 192kHz).</t>
  </si>
  <si>
    <t>168.</t>
  </si>
  <si>
    <t>Audio failu atskaņošanas programma. Qlab QLab 4 audio only. Audio licences. Skaņas atskaņošanas programmatūra. Midi, OSC protokolu atbalsts. Vairāku failu vienlaicīga atskaņošana. MacOS savienojamība.</t>
  </si>
  <si>
    <t>169.</t>
  </si>
  <si>
    <t>170.</t>
  </si>
  <si>
    <t>171.</t>
  </si>
  <si>
    <t>172.</t>
  </si>
  <si>
    <t>173.</t>
  </si>
  <si>
    <t>174.</t>
  </si>
  <si>
    <t>175.</t>
  </si>
  <si>
    <t>Virtuālās matricu sistēmas serveris 80 dekoderu, enkoderu iekārtām
 • Atbalsta vismaz 80 dekoderu, enkoderu pārvaldi
 • Multicast adrešu kontrole
 • Lietotāju piekļuves kontrole enkoderiem, dekoderiem
 • WEB lietotāja interfeiss
 • Automātiska dekoderu, enkoderu atrašana LAN tīklā
 • Vismaz 4 100BASE-TX/1000BASE-T Ethernet porti
 • Atbalsta 100/1000 Mbps, auto-switching, auto-negotiating, auto-discovery, full/half duplex, TCP/IP, UDP/IP, CIP, DHCP, SSL, TLS, SSH, IPv4, HTTPS 
 • Barošanas jauda nepārsniedz 35 W
 • Izmērs, ne lielāks kā 1U, dziļums ne lielāks kā 28 cm</t>
  </si>
  <si>
    <t>176.</t>
  </si>
  <si>
    <t>Video ieraksts. Blackmagic Design UltraStudio 3G Recorder. Video Konvertors. Ieeja: 1x BNC (3G-SDI), 1x HDMI Izeja: 1x Thunderbolt 3
 Atbalstāmie izejas video formāti: SDI 1080p: 60 fps, HDMI 1080p: 60 fps. Strāvas padeve - thunderbolt 3 kabelis</t>
  </si>
  <si>
    <t>177.</t>
  </si>
  <si>
    <t>Video komutācija. Blackmagic Design UltraStudio 3G Monitor. Video Konvertors Izeja: 1x BNC (3G-SDI), 1x HDMI Ieeja: 1x Thunderbolt 3 Atbalstāmie izejas video formāti: SDI 1080p: 60 fps, HDMI 1080p: 60 fps. Strāvas padeve - thunderbolt 3 kabelis</t>
  </si>
  <si>
    <t>178.</t>
  </si>
  <si>
    <t>179.</t>
  </si>
  <si>
    <t>180.</t>
  </si>
  <si>
    <t>Projektora objektīvs. Digital Projection Objektīvs 112-500 (E-Vision) ar piedāvājumā esošo projektoru saderīgs objektīvs projicēšanas attāluma attiecībai jābūt no ne mazāk par 1,25 līdz ne mazāk par 1,79:1 optimizētas fokusēšanās attālumam jābūt no ne mazāk par 1,33 m līdz ne mazāk par 11,73 m objektīvam jābūt motorizētam, ar attālinātu vadību.</t>
  </si>
  <si>
    <t>181.</t>
  </si>
  <si>
    <t>182.</t>
  </si>
  <si>
    <t>183.</t>
  </si>
  <si>
    <t>184.</t>
  </si>
  <si>
    <t>185.</t>
  </si>
  <si>
    <t>186.</t>
  </si>
  <si>
    <t>Transporta kaste diviem televizoriem - savietojama ar QM55R televizoriem.
 Četri riteņi ar bremzes funkciju, iekšējais polsterējums.
 krāsa: melna</t>
  </si>
  <si>
    <t>187.</t>
  </si>
  <si>
    <t>188.</t>
  </si>
  <si>
    <t>Kabeļi. HDMI 1,5m Video kabelis.
 HDMI versija 2.0 vada garums 1,5m
 Konektori: HDMI 19 pin. Krāsa: Melna</t>
  </si>
  <si>
    <t>189.</t>
  </si>
  <si>
    <t>Kabeļi. HDMI 3m. Video kabelis HDMI versija 2.0, vada garums 3m. Konektori: HDMI 19 pin Krāsa: Melna</t>
  </si>
  <si>
    <t>Kabeļi. HDMI 5m. Video kabelis HDMI versija 2.0, vada garums 5m. Konektori: HDMI 19 pin Krāsa: Melna</t>
  </si>
  <si>
    <t>Kabeļi. HDMI 10m. Video kabelis, HDMI versija 2.0, vada garums 10m, Konektori: HDMI 19 pin. Krāsa: Melna</t>
  </si>
  <si>
    <t>Kabeļi. HDMI 20m. Video kabelis. HDMI versija 2.0, vada garums 20m. Konektori: HDMI 19 pin. Krāsa: Melna</t>
  </si>
  <si>
    <t>Video programmatūra. Resolume Resolume Arena 7. Video miksēšanas programmatūra neierobežots efektu un klājumu limits papildus kontroles protokola atbalstītie formāti: MIDI, DMX, OSC, SMPTE timecode, DMX caur ART-net ierīcēm</t>
  </si>
  <si>
    <t>Kabeļi. SCHUKO 20m pagarinātājs. H07RN-F 3x1,5mm² kabelis, schuko 4 rozešu bloks. Kabelis - barošanas pagarinātājs 20m. Kabelis:3 dzīslas x 1.5mm² katra, gumijots apvalks, tips H07RN-F, garums 20m. Konektori: 4x schuko ligzdu bloks</t>
  </si>
  <si>
    <t>Kabeļi. SCHUKO 10m pagarinātājs. H07RN-F 3x1,5mm² kabelis, schuko 4 rozešu bloks. Kabelis - barošanas pagarinātājs 10m. Kabelis:3 dzīslas x 1.5mm² katra, gumijots apvalks, tips H07RN-F, garums 3m. Konektori: 4x schuko ligzdu bloks</t>
  </si>
  <si>
    <t>Kabeļi. SCHUKO 5m pagarinātājs. H07RN-F 3x1,5mm² kabelis, schuko 4 rozešu bloks. Kabelis - barošanas pagarinātājs 5m. Kabelis:3 dzīslas x 1.5mm² katra, gumijots apvalks, tips H07RN-F, garums 3m. Konektori: 4x schuko ligzdu bloks</t>
  </si>
  <si>
    <t>Kabeļi. SCHUKO 3m pagarinātājs. H07RN-F 3x1,5mm² kabelis, schuko 4 rozešu bloks. Kabelis - barošanas pagarinātājs 3m. Kabelis:3 dzīslas x 1.5mm² katra, gumijots apvalks, tips H07RN-F, garums 3m. Konektori: 4x schuko ligzdu bloks</t>
  </si>
  <si>
    <t>Kabeļi. SCHUKO 1,5m pagarinātājs. H07RN-F 3x1,5mm² kabelis. Kabelis - barošanas pagarinātājs 1.5m. Kabelis:3 dzīslas x 1.5mm² katra, gumijots apvalks, tips H07RN-F, garums 1.5m. Konektori: 4x schuko ligzdu bloks</t>
  </si>
  <si>
    <t>Kabeļi. Cat6A patch cable 30 cm. Tīkla kabelis - 30cm, konduktora izolācija – UTP maksimālā datu pārraide 10 Gbps. Krāsa melna, interfeiss RJ45/8P8C, kategorija - CAT6A</t>
  </si>
  <si>
    <t>Kabeļi. Cat6A patch cable 50 cm. Tīkla kabelis - 50cm, konduktora izolācija – UTP, maksimālā datu pārraide 10 Gbps. Krāsa melna, interfeiss RJ45/8P8C, kategorija - CAT6A</t>
  </si>
  <si>
    <t>Kabeļi. Cat6A patch cable 2m. Tīkla kabelis - 2m, konduktora izolācija – UTP, maksimālā datu pārraide 10 Gbps. Krāsa melna, interfeiss RJ45/8P8C, kategorija - CAT6A</t>
  </si>
  <si>
    <t>Kabeļi. Cat6A patch cable 3m. Tīkla kabelis - 3m, konduktora izolācija – UTP, maksimālā datu pārraide 10 Gbps. Krāsa melna, interfeiss RJ45/8P8C, kategorija - CAT6A</t>
  </si>
  <si>
    <t>III Datu pārraides sistēmu komponentes</t>
  </si>
  <si>
    <t>WiFi LAN iekārta Nr.1</t>
  </si>
  <si>
    <t>Wi-Fi standarts.: IEEE 802/11a/b/g/n/ac/ax</t>
  </si>
  <si>
    <t>IP adresācija: IPv4, IPv6, dual-stack</t>
  </si>
  <si>
    <t>802.1x standarts: Atbalsta</t>
  </si>
  <si>
    <t>Tunelācijas atbalsts: L2TP, GRE, Soft-GRE</t>
  </si>
  <si>
    <t>WiFi LAN iekārta Nr.2</t>
  </si>
  <si>
    <t>Wi-Fi standarts: IEEE 802/11a/b/g/n/ac/ax</t>
  </si>
  <si>
    <t>Montāža</t>
  </si>
  <si>
    <t>Elektrobarošana</t>
  </si>
  <si>
    <t>Elektrobarošanas pieslēgvietas tips: C14</t>
  </si>
  <si>
    <t>Elektrobarošanas vads: EU tipa kontaktdakša</t>
  </si>
  <si>
    <t>Elektrobarošanas voltāža/frekvence: 230V AC @50-60 Hz</t>
  </si>
  <si>
    <t>Grēdošana</t>
  </si>
  <si>
    <t>Nepieciešamie porti grēdošanai: Grēdošanu un komutatoru savstarpējo savienošanu nodrošināt ar 10Gbps portiem</t>
  </si>
  <si>
    <t>Grēdošanas kabeļu veids: Komplektā jābūt atbilstoša garuma un skaita 10Gbps vara vai optiskiem SFP+ kabeļiem</t>
  </si>
  <si>
    <t>Maksimalais iekārtu skaits vienā grēdā: 12</t>
  </si>
  <si>
    <t>Maksimalais attālums starp switciem grēdā: 10 km</t>
  </si>
  <si>
    <t>Campus Fabric atbalsts: Jā</t>
  </si>
  <si>
    <t>Tīkla un iekārtu pārvaldība</t>
  </si>
  <si>
    <t>Tīkla funkcionalitāte</t>
  </si>
  <si>
    <t>MAC adresu skaits: Vismaz 16300</t>
  </si>
  <si>
    <t>VLAN skaits vienlaicīgi strādājoši: Vismaz 4000</t>
  </si>
  <si>
    <t>PVLAN skaits: Vismaz 30</t>
  </si>
  <si>
    <t>ARP ierakstu skaits: Vismaz 4000</t>
  </si>
  <si>
    <t>Maršrutu skaits (hardware): Vismaz 900 (IPv4);
 Vismaz 900 (IPv6)</t>
  </si>
  <si>
    <t>Portu kopošana (Trunking, LAG): Vismaz 8 porti</t>
  </si>
  <si>
    <t>Portu kopošanas gruppu skaits: Vismaz 64</t>
  </si>
  <si>
    <t>Garo pakesu (Jumbo frame) atbalsts: vismaz 9200 baiti</t>
  </si>
  <si>
    <t>QoS prioritāšu rindas katram portam: 8</t>
  </si>
  <si>
    <t>DM NVX: saderīgam</t>
  </si>
  <si>
    <t>Vides prasības</t>
  </si>
  <si>
    <t>Mitrums: Darba režīmam: 5% to 95% at 45°C;</t>
  </si>
  <si>
    <t>Izmērs ne lielāks par: 43.65x440x280 mm</t>
  </si>
  <si>
    <t>Barošanas bloka jauda: 36W</t>
  </si>
  <si>
    <t>RJ45 tipa pieslēgvietu skaits un tips: 26x 10/100/1000 Base-T</t>
  </si>
  <si>
    <t>MTBF (25°C) vismaz: 871’931 stundas</t>
  </si>
  <si>
    <t>Barošanas bloka jauda: 525W</t>
  </si>
  <si>
    <t>PoE budžets: 370W</t>
  </si>
  <si>
    <t>802.3at PoE porti: 24</t>
  </si>
  <si>
    <t>Izmērs ne lielāks par: 44x440x332 mm</t>
  </si>
  <si>
    <t>10 Gbps SFP+ tipa pieslēgvietu skaits izmantojams uplink/grēdošanai: 8x 10 GbE SFP+, 
 iekļauts komplektācijā</t>
  </si>
  <si>
    <t>Barošanas bloka jauda: 135W</t>
  </si>
  <si>
    <t>Izmērs ne lielāks par: 43.7x440x280 mm</t>
  </si>
  <si>
    <t>802.3at/af PoE porti: 24</t>
  </si>
  <si>
    <t>Pārvaldāmo iekārtu apjoms: piedāvājumā ir jāiekļauj visas licences un atbalsta pakalpojumus, lai tiktu nodrošināta visu piedāvājumā iekļauto vadu un bezvadu LAN iekārtu pārvaldība, jauninājumu uzstādīšana un ražotāja atbalsts visām iekārtam visu garantijas laiku (5 gadi).</t>
  </si>
  <si>
    <t>Atbalstītās iekārtas: Risinājumam jāatbalsta visas piedāvājumā iekļautās vadu un bezvadu LAN iekārtas</t>
  </si>
  <si>
    <t>Atbalstāms WLAN skaits: Vismaz 3000</t>
  </si>
  <si>
    <t>Atbalstīts VLAN skaits: Vismaz 3000</t>
  </si>
  <si>
    <t>Atbalstīs lietotāju un klientu iekārtu skaits: Vismaz 100 000</t>
  </si>
  <si>
    <t>Hierarhiska iekārtu un lietotāju grupēšanā, ar iespēju dalīt pārvaldības tiesības: Jā</t>
  </si>
  <si>
    <t>Zero-touch automātiska iekārtu pieslēgšana vadībai (bez iepriekšējas konfigurēšanas): Izmantojot DHCP Option 43 vai DNS</t>
  </si>
  <si>
    <t>Drošības īpašības</t>
  </si>
  <si>
    <t>AAA atbalsts: RADIUS, LDAP, MS AD</t>
  </si>
  <si>
    <t>Publiskās piekļuves atbalsts: WISPr, Passpoint, HosSpot 2.0, Guest portal</t>
  </si>
  <si>
    <t>Mesh atbalsts: Self-healing, Self-forming, Zero-touch provisioning</t>
  </si>
  <si>
    <t>Captive portal: iebūvēts</t>
  </si>
  <si>
    <t>NAT, DHCP, VPN services: atbalsts</t>
  </si>
  <si>
    <t>WiFi QoS: 802.11e/WMM, U-APSD, Wi-Fi Calling Prioritization</t>
  </si>
  <si>
    <t>Multicast traffic classification: Automatic, heuristics and TOS based or VLAN-defined</t>
  </si>
  <si>
    <t>Piekļuves kontrole: L2 (MAC address-based) L3/4 (IP and Protocol
 L2 client isolation
 Management interface access control</t>
  </si>
  <si>
    <t>Pārvaldības sistēma ir rezervēta: vismaz 2 nodes active-active klasteris</t>
  </si>
  <si>
    <t>Atbalsts rezerves klāsterim: many-to-one geo-redundancy</t>
  </si>
  <si>
    <t>Serveris LAN iekārtu vadības un pārvaldības sistēmu izvietošanai</t>
  </si>
  <si>
    <t>CPU - Xeon 3.2 GHz, 4C/8T: Vismaz 1</t>
  </si>
  <si>
    <t>RAM DDR4 ECC: 64 GB</t>
  </si>
  <si>
    <t>10/100/1000 Base-T LAN: Vismaz 2</t>
  </si>
  <si>
    <t>Light-Out vadibas modulis ar Ethernet interfeisu: Jā</t>
  </si>
  <si>
    <t>RAID controller ar RAID 1/10/5 atbalstu: RAID 1/10/5 atbalsts</t>
  </si>
  <si>
    <t>Hot-swap disku vietas: Vismaz 4</t>
  </si>
  <si>
    <t>Hot-swap barošanas bloks: Vismaz 2</t>
  </si>
  <si>
    <t>19" rack montāžai, 1 RU: Jā</t>
  </si>
  <si>
    <t>Montāžas sliedes: Iekļautas</t>
  </si>
  <si>
    <t>VmWare Essentials ar 5 gadu atbalstu: 1 gab.</t>
  </si>
  <si>
    <t>Ātrdarbība</t>
  </si>
  <si>
    <t>Firewall (UDP 1518): 8 Gbps</t>
  </si>
  <si>
    <t>Firewall (IMIX): 4.7 Gbps</t>
  </si>
  <si>
    <t>VPN (UDP 1518): 4.6 Gbps</t>
  </si>
  <si>
    <t>VPN (IMIX): 1.4 Gbps</t>
  </si>
  <si>
    <t>HTTPS Content Inspection (IPS enabled): 800 Mbps</t>
  </si>
  <si>
    <t>Gateway AntiVirus: 3.0 Gbps</t>
  </si>
  <si>
    <t>IPS (fast/full scan): 4.8/2.5 Gbps</t>
  </si>
  <si>
    <t>UTM (fast/full scan): 2.6/1.7 Gbps</t>
  </si>
  <si>
    <t>Kapacitāte</t>
  </si>
  <si>
    <t>Interfaces 10/100/1000: 8</t>
  </si>
  <si>
    <t>I/O interfaces: 1 Serial/2 USB</t>
  </si>
  <si>
    <t>Concurrent connections: 3,300,000</t>
  </si>
  <si>
    <t>Concurrent connections (proxy): 330</t>
  </si>
  <si>
    <t>New connections per second: 51</t>
  </si>
  <si>
    <t>VLANs: 300</t>
  </si>
  <si>
    <t>WSM licenses (incl): 4</t>
  </si>
  <si>
    <t>TDR Host Sensors included: 150</t>
  </si>
  <si>
    <t>Authenticated users limit: 500</t>
  </si>
  <si>
    <t>VPN TUNEĻU skaits</t>
  </si>
  <si>
    <t>Branch Office VPN: 100</t>
  </si>
  <si>
    <t>Mobile VPN: 150</t>
  </si>
  <si>
    <t>Firewall: Stateful packet inspection, deep packet inspection, proxy firewall</t>
  </si>
  <si>
    <t>Application proxies: HTTP, HTTPS, FTP, DNS, TCP/UDP, POP3, SMTP, IMAPS, POP3S and Explicit Proxy</t>
  </si>
  <si>
    <t>Threat protection: DoS attacks, fragmented &amp; malformed packets, blended threats &amp; more</t>
  </si>
  <si>
    <t>VoIP: H.323, SIP, call setup and session security</t>
  </si>
  <si>
    <t>Filtering options: Browser Safe Search, Google for Business</t>
  </si>
  <si>
    <t>VPN &amp; AUTHENTICATION</t>
  </si>
  <si>
    <t>Cloud providers: AWS (Static/Dynamic), Azure (Static/Dynamic)</t>
  </si>
  <si>
    <t>Encryption: AES 256-128 bit, 3DES, DES</t>
  </si>
  <si>
    <t>IPSec: SHA-2, IKE v1/v2, IKE pre-shared key, 3rd party cert, Suite B</t>
  </si>
  <si>
    <t>Single sign-on: Windows, macOS, mobile operating systems, RADIUS, SAML 2.0</t>
  </si>
  <si>
    <t>Authentication: RADIUS, LDAP, Windows Active Directory, VASCO, RSA SecurID, internal database, SAML 2.0, SMS Passcode</t>
  </si>
  <si>
    <t>Logging and notifications: WatchGuard, Syslog, SNMP v2/v3</t>
  </si>
  <si>
    <t>User interfaces: Centralized console (WSM), Web UI, scriptable CLI</t>
  </si>
  <si>
    <t>Reporting: WatchGuard Dimension includes over 100 pre-defined reports, executive summary and visibility tools</t>
  </si>
  <si>
    <t>CERTIFICATIONS</t>
  </si>
  <si>
    <t>Security: ICSA Firewall, ICSA IPSec VPN, FIPS 140-2</t>
  </si>
  <si>
    <t>Safety: NRTL/C, CB</t>
  </si>
  <si>
    <t>Network: IPv6 Ready Gold (routing)</t>
  </si>
  <si>
    <t>Hazardous substance control: WEEE, RoHS, REACH</t>
  </si>
  <si>
    <t>Routing: Static, Dynamic (BGP4, OSPF, RIP v1/v2), SD-WAN Dynamic Path Selection</t>
  </si>
  <si>
    <t>High Availability: Active/passive, active/active with load balancing</t>
  </si>
  <si>
    <t>QoS: 8 priority queues, DiffServ, modified strict queuing</t>
  </si>
  <si>
    <t>IP address assignment: Static, DHCP (server, client, relay), PPPoE, DynDNS</t>
  </si>
  <si>
    <t>NAT: Static, dynamic, 1:1, IPSec traversal, policy-based, Virtual IP for server load balancing</t>
  </si>
  <si>
    <t>Link aggregation: 802.3ad dynamic, static, active/backup</t>
  </si>
  <si>
    <t>Rezervēts klāsteris: active-passive</t>
  </si>
  <si>
    <t>Montēšānai 19" skapī: Augstums nepārsniedz 1RU</t>
  </si>
  <si>
    <t>Detalizēts konfigurācijas apraksts</t>
  </si>
  <si>
    <t>Konfigurācijas aprakstā izstrādāt visas infrastruktūras fizisko un loģisko slēgumu shēmas.</t>
  </si>
  <si>
    <t>Videonovērošanas sistēmas tīkls</t>
  </si>
  <si>
    <t>Ventilācijas kontroles sistēmas tīkls</t>
  </si>
  <si>
    <t>Gaismas vadības sistēmas tīkls</t>
  </si>
  <si>
    <t>Iekārtu pārvaldības tīkls</t>
  </si>
  <si>
    <t>Administratoru tīkls</t>
  </si>
  <si>
    <t>Attālinātās piekļuves tīkls</t>
  </si>
  <si>
    <t>Komutāciju veikšana</t>
  </si>
  <si>
    <t>Konfigurācijas veikšana</t>
  </si>
  <si>
    <t>Pirms konfigurācijas darbu veikšanas konfigurācijas darbu izpildes plānu saskaņot ar pasūtītāju un visu sistēmu un tīklu uzturētājiem.</t>
  </si>
  <si>
    <t>(*A) Projektēšana Stacionāri uzstādāmo iekārtu piesaiste telpā - precīza saskaņošana ar pasūtītāja atbildīgo personu.</t>
  </si>
  <si>
    <t>Stacionāri uzstādāmo iekārtu montāžas metodika, gadījumos kur nav eksistējoša piekare un tā jāveido no jauna - sertificēta būvinžiniera apstiprināts montāžas risinājums un materiāli un to lietošanas metodika.</t>
  </si>
  <si>
    <t>Stacionāri uzstādāmo iekārtu uzstādīšanas darba organizācijas plāns.</t>
  </si>
  <si>
    <t>(*B) Programmēšana Sistēmas darba algoritmu izveidošana.</t>
  </si>
  <si>
    <t>(*C) Regulēšana Sistēmas elektriskā, akustiskā un/vai vizuālā integrēšana telpā vai ēterā.</t>
  </si>
  <si>
    <t>(*A1;B1;C1)</t>
  </si>
  <si>
    <t>(*A1) Sistēmu vienojošā datu pārraides tīkla infrastruktūras arhitektūras un konfigurācijas apraksta izstrāde</t>
  </si>
  <si>
    <t>(*B1) Sistēmu vienojošā datu pārraides tīkla iekārtu konfigurēšana atbilstoši izstrādātajam aprakstam</t>
  </si>
  <si>
    <t>(*C1) Sistēmu vienojošā datu tīkla iekārtu pielāgošana atbilstoši konkrētas telpas funkcionālajām prasībām.</t>
  </si>
  <si>
    <t>*R</t>
  </si>
  <si>
    <t>*P</t>
  </si>
  <si>
    <t>*R – Iekārta izvēlēta balsoties uz lokālā mūzikas apkalpošanas segmenta pieredzi mākslinieku tehnisko prasību “raideru” izpildīšanu, lai neradītu papildus laika, finansiālo un tehnisko slodzi, pasākuma nodrošināšanas ietvaros.</t>
  </si>
  <si>
    <t xml:space="preserve">*P – Iekārta izvēlēta pateicoties tās funkcionalitātes, kvalitātes īpatnībām un/vai integrācijas iespējām sistēmas ērtas, drošas un vienkārtas apkalpošanas nodrošināšanai un ir kompleksa neatņemama sastāvdaļa. Analogu piedāvājumu gadījumā nepieciešam augsta argumentācija un atsevišķa izskatīšana. </t>
  </si>
  <si>
    <t>Audio signālu procesors. tīkla platforma. Ieejas / izejas 4 (analogas, digitālas AES/EBU vai kombinētas) ieejas un 8 analogas izejas ar pilnu matrix miksēšanas iespēju (katru ieeju var neatkarīgi miksēt uz jebkuru no izejām jebkurā kombinācijā). Ierīce pilnībā vadāmai ar datoru caur Ethernet pieslēgumu. Fiksēta aizture (latency) no ieejas līdz izejai neatkarīgi no pievienotās apstrādes daudzuma. Gaisa absorbcijas korekcija atkarībā no gaisa temperatūras un mitruma. Augstākās kvalitātes ADA konversija 24-bit 96 kHz. Digitālo ieeju signāls tiek konvertēts uz 96kHz. Procesēšanas iekšējā rezolūcija 32-bit 96 kHz. Pilnībā divpusēja komunikācija ar vadības ierīci (datoru) – mainītie parametri uzreiz redzami abās ierīcēs. Vismaz 2 sek. elektroniska aizture katrai no ieejām un izejām. Katrai ieejai iespējams veikt sekojošas funkcijas: - 5-joslu parametriska ekvalizācija; - 1/3 oktāvas grafiska ekvalizācija; 
 - TRU SHAPING 5-joslu ekvalizācija;
 - līmeņa regulēšana;
 - elektroniska aiztures regulēšana
 Katrai izejai iespējams veikt sekojošas funkcijas: 
 - 10-joslu parametriska ekvalizācija;
 - 1/3 oktāvas grafiska ekvalizācija;
 - TRU SHAPING 5-joslu ekvalizācija;
 - līmeņa regulēšana;
 - elektroniska aiztures regulēšana;
 - polaritātes pārslēgšana;
 - dažāda tipa Low Pass un High Pass filtru ieslēgšana;
 - All Pass (fāzu) filtru ieslēgšana;
 - gaisa absorbcijas kompensēšanas filtra ieslēgšana
 Jebkuras no minētājām funkcijām pieslēdzamas neierobežotā daudzumā jebkurai no/vai 
 visām ieejām/izejām vienlaicīgi
Meyersound Galileo GALAXY vai ekvivalents</t>
  </si>
  <si>
    <t>Kompakta skatuves monitora skaļruņu sistēma 
frekvenču darbības diapazons ne šaurāks par no 55 Hz līdz 18 kHz 
atskaņojamo frekvenču diapazons ar ±4 dB pielaidi ne šaurāks par no 60 Hz līdz 18 kHz 
fāzes nobīde ne lielāka par ±45° no 230 Hz līdz 16 kHz 
maksimālais skaņas spiediens ne mazāks par 128 dB mērīts ar rozā troksni 
pārklājums ne šurāks par 70° horizontāli un 50° vertikāli 
ne mazāk par diviem 8” zemo frekvenču skaļruņiem ar ne vairāk par 8Ω pretestību katram 
ne mazāk par vienu 3” augsto frekvenču skaļrunis ar ne mazāk par 16Ω pretestību 
ne mazāk par 3 kanālu D klases topoloģijas skaņas jaudas pastiprinātājs 
kopējā maksimālā jauda ne mazāka par 1770 W 
kopējie harmoniskie kropļojumi ne mazāki par 0,02% 
jābūt pasīvai konvekcijas dzesēšanai 
maksimālais strāvas patēriņš ne lielāks par 3A 
maksimālie izmēri ne lielāki par 475 x 325 x 473 mm 
maksimālais svars ne lielāks par 21,5 kg
Meyersound MJF-208 vai ekvivalents</t>
  </si>
  <si>
    <t>Komutācijas skatuves skandām.. 8x analog out. 4 kanālu Dante - analogā signāla konvertors
ne mazāk par 4 kanālu Dante – analogā signāla konvertors
jādarbojas sekojošās diskretizācijas frekvencēs – 44,1; 48; 88,2; 96 kHz
jādarbojas sekojošos bitu dziļumos – 16 un 24
uz priekšējā paneļa jābūt par ierīces darba stāvokļiem informējošai gaismas diodei
uz priekšējā paneļa jābūt ar gaismas diodēm realizētai indikācijai par lietojamajām diskretizācijas frekvencēm
uz priekšējā paneļa jābūt ar gaismas diodēm realizētai indikācijai par izejas līmeni katram kanālam
izejas signāla indikatoriem jābūt aktīviem pie signāla līmeņa ne lielāka par -60 dBFS
ar ne mazāk par 2 RJ45 ligzdām realizēta Dante ciparu signāla transporta pieslēgvieta
jābūt realizētai maksimālā izejas signālu līmeņu pārslēgšanai sekojošos standartos: +15 dBu/+6 dBu; +18 dBu/+4 dBu; +20 dBu/+4 dBu; +22 dBu/+4 dBu; +24 dBu/+4 dBu
analogajām izejām jābūt realizētām ar XLR ligzdām
analogo līnijas izeju pretestība ne lielāka par 200 Ω
iebūvēts DSP
analogo izeju frekvenču raksturlīkne ar ±0,5 dB pielaidi ne šaurāka par no 20 Hz līdz 40 kHz (-16 dBFS ieeja, 88,2/96 kHz diskretizācijas frekvence, JEITA)
analogo izeju kopējie harmoniskie kropļojumi ne lielāki par 0,002% (-1 dBFS ieeja 44,1/48/88,2/96 kHz diskretizācijas frekvence, JEITA)
analogo izeju signāla – trokšņa attiecība ne mazāka par 105 dB (44,1/48/88,2/96 kHz diskretizācijas frekvence, JEITA)
patērējamā jauda ne lielāka par 4 W
 Tascam ML-4D-OUT-X vai ekvivalents</t>
  </si>
  <si>
    <t>Radio sistēmas. Tā kā vienotais audio tīkls ir paredzēts Dante protokolā, radio sistēmām ir jābūt saderīgām ar šo protokolu. Visām radio sistēmas komponentēm jābūt saderīgām savā starpā un darboties spējīgām dantes protokola tīklā.</t>
  </si>
  <si>
    <t>75.1.</t>
  </si>
  <si>
    <t>Radio sistēmas. Bezvadu mikrofonu sistēmas uztvērējs. Uztvērējam jābūt pilnībā saderīgam ar Latvijas Republikas Nacionālo radiofrekvenču plānu
4 kanālu uztvērējs
aizņem ne vairāk par 1 statnes standarta vietu
ierīcei jānodrošina ne mazāk par 256 bitu satura atšifrēšana
uztvērējam jābūt aprīkotam ar infrasarkano staru raidītāju
jutības diapazons regulējams līdz pat 60 dB
augsta kontrasta LCD ekrāns vadība ar bloķēšanas iespēju
skaņas signāla un radio signāla LED indikatori ar pīķa indikāciju
ar 4 BNC standarta ligzdām realizētas antenu pieslēgvietas
antenu pieslēgvietu pretestība ne lielāka par 50Ω
ar 4 XLRM standarta ligzdām realizētas pārslēdzamas balansētas mikrofona/līnijas izejas
mikrofona/līnijas izeju pretestība ne lielāka par 100Ω
mikrofona/līnijas izejām jābūt realizētai aizsardzībai pret Phantom Power
ar 2 RJ45 standarta ligzdām realizētas tīkla pieslēgvietas
jābūt savietojamībai ar specializētu bezvadu mikrofonu sistēmu attālinātas pārvaldības datorprogrammu
jābūt savietojamībai ar Dante Domain Manager
iebūvēts barošanas bloks
Shure ULXD 4ch Reciever vai ekvivalents</t>
  </si>
  <si>
    <t>75.2.</t>
  </si>
  <si>
    <t>75.3.</t>
  </si>
  <si>
    <t>Galvas mikrofoni. Uz galvas liekams miniatūrmikrofons 
polārais modelis – aplis 
 uztveramo frekvenču diapazons ne šaurāks par no 20 Hz līdz 20 kHz 
 efektīvais uztveramo frekvenču diapazons ar ±2 dB pielaidi ne šaurāks par no 40 Hz līdz 20 kHz ar +4 dB pacēlumu no 8 kHz līdz 20 kHz 
nominālā jutība ar ±3 dB pielaidi pie 1 kHz ne mazāka par - 6 mV/Pa 
ekvivalentais trokšņu līmenis pēc A vērtējuma skalas – tipiskais 26 dB (A), maksimālais 28 dB (A) 
maksimālie kopējie harmoniskie kropļojumi ne lielāki par 1 % pie 128 dB SPL skaņas spiediena 
kopējie harmoniskie kropļojumi ne lielāki par 1 % pie līdz par 125 dB SPL RMS 
dinamiskais diapazons –  ne mazāks par 102 dB 
 maksimālais skaņas spiediens pirms 10% kopējiem harmoniskajiem kropļojumiem ne mazāks par 144 dB 
izejas pretestība ne lielāka par 30 – 40 Ω 
kabeļa garums ne īsāks par 1,3 m 
 krāsa bēša 
komplektēts ar piedāvājumā minētajai bezvadu mikrofonu sistēmai saderīgu adapteri 
 darbības temperatūras diapazons ne mazāks par no -40 līdz +45°C 
pieļaujamais mitrums līdz ne mazāk par 90%
DPA. 6066 ar Shure-&gt;microdot pārejām vai ekvivalents</t>
  </si>
  <si>
    <t>75.4.</t>
  </si>
  <si>
    <t>Rokas mikrofoni. Ciparu bezvadu mikrofonu sistēmas rokas raidītājs ar kapsulu 
 bezvadu mikrofonu sistēmas uztvērējam jābūt pilnībā saderīgam ar Latvijas Republikas Nacionālo radiofrekvenču plānu 
 raidītāja skaņas trakta frekvenču diapazons ne šaurāks par no 20 Hz līdz 20 kHz 
ierīcei jānodrošina ne mazāk par 256 bitu satura šifrēšana 
dinamiskais diapazons ne mazāks par 120 dB 
raidītājam jābūt aprīkotam ar infrasarkano staru uztvērēju 
raidīšanas jaudas iestatījumi 1, 10 un 20 mW (atkarībā no frekvenču diapazona) 
ne mazāk par 5 segmentu barošanas elementa uzlādes līmeņa indikators 
jābūt iespējai raidītāju barot ar tā paša ražotāja litija jonu akumulatoriem vai 2 AA tipa baterijām 
iespēja bloķēt ierīces izslēgšanu un frekvenču maiņu 
ar ne lielāku soli par 3 dB maināmi jutības iestatījumi 21 dB robežās 
priekšpastiprinātāja tipiskais ekvivalentais ieejas trokšņu līmenis ar sistēmas jutību +20 ne mazāks par 120 dBV pēc A vērtējuma 
pārraidāmā signāla josla ne lielāka par 200 kHz 
alumīnija korpuss 
 divu diafragmu dinamiska kapsula 
 frekvenču diapazons ne šaurāks par no 40 Hz līdz 16 kHz 
polārais modelis – kardioīda 
jutība pie 1 kHz ne mazāka par -51, dBV/Pa (2,66 mV)
 Shure ULXD2 Handheld transmitter+KSM8 vai ekvivalents</t>
  </si>
  <si>
    <t>Bezvadu sistēma galvas mikrofoniem. Ciparu bezvadu mikrofonu sistēmas jostas raidītājs
bezvadu mikrofonu sistēmas uztvērējam jābūt pilnībā saderīgam ar Latvijas Republikas Nacionālo radiofrekvenču plānu 
viena kanāla jostas raidītājs 
raidītāja skaņas trakta frekvenču diapazons ne šaurāks par no 20 Hz līdz 20 kHz 
ierīcei jānodrošina ne mazāk par 256 bitu satura šifrēšana 
dinamiskais diapazons ne mazāks par 120 dB 
raidītājam jābūt aprīkotam ar infrasarkano staru uztvērēju 
raidīšanas jaudas iestatījumi 1, 10 un 20 mW (atkarībā no frekvenču diapazona) 
ne mazāk par 5 segmentu barošanas elementa uzlādes līmeņa indikators 
jābūt iespējai raidītāju barot ar tā paša ražotāja litija jonu akumulatoriem vai 2 AA tipa baterijām 
iespēja bloķēt ierīces izslēgšanu un frekvenču maiņu 
ar ne lielāku soli par 3 dB maināmi jutības iestatījumi 21 dB robežās 
ieejas pretestība ne mazāka par 1 MΩ 
maksimālais ieejas līmenis pie 1 kHz un 1% kopējiem harmoniskajiem kropļojumiem ne mazāks par 8,5 dBV (7,5 Vpp) ar izslēgtu jutības samazinājumu; 20,5 dBV (30 Vpp) ar ieslēgtu jutības samazinājumu 
ar SMA ligzdu realizēta antenas pieslēgvieta 
ar ne mazāk par 4 kontaktu savienotāju realizēta audio ieeja 
pārraidāmā signāla josla ne lielāka par 200 kHz 
alumīnija korpuss 
izmērs bez antenas ne lielāks par 87 x 67 x 25 mm 
Shure ULXD1 Bodypack transmitter vai ekvivalents</t>
  </si>
  <si>
    <t>75.5.</t>
  </si>
  <si>
    <t>Bezvadu pamatnes tribīnes mikrofoniem. Ciparu bezvadu mikrofonu sistēmas galda raidītājs 
bezvadu mikrofonu sistēmas uztvērējam jābūt pilnībā saderīgam ar Latvijas Republikas Nacionālo radiofrekvenču plānu 
viena kanāla galda raidītājs 
ierīcei jānodrošina ne mazāk par 256 bitu satura šifrēšana 
raidītājam jābūt aprīkotam ar infrasarkano staru uztvērēju 
raidīšanas jaudas iestatījumi 1, 10 un 20 mW (atkarībā no frekvenču diapazona) 
jābūt iespējai raidītāju barot ar tā paša ražotāja litija jonu akumulatoriem vai 2 AA tipa baterijām 
ar ne lielāku soli par 3 dB maināmi jutības iestatījumi 21 dB robežās 
pārraidāmā signāla josla ne lielāka par 200 kHz 
ar 6 kontaktu ligzdu realizēta audio ieeja 
ieejas pretestība ne mazāka par 20 kΩ 
konfigurējama mute spiedpoga 
plastmasas korpuss 
Shure ULXD8 vai ekvivalents</t>
  </si>
  <si>
    <t>75.6.</t>
  </si>
  <si>
    <t>75.7.</t>
  </si>
  <si>
    <t>Bezvadu galda mikrofoni. Ciparu bezvadu mikrofonu sistēmas galda raidītājs 
bezvadu mikrofonu sistēmas uztvērējam jābūt pilnībā saderīgam ar Latvijas Republikas Nacionālo radiofrekvenču plānu 
viena kanāla galda raidītājs 
ierīcei jānodrošina ne mazāk par 256 bitu satura šifrēšana 
raidītājam jābūt aprīkotam ar infrasarkano staru uztvērēju 
raidīšanas jaudas iestatījumi 1, 10 un 20 mW (atkarībā no frekvenču diapazona) 
jābūt iespējai raidītāju barot ar tā paša ražotāja litija jonu akumulatoriem vai 2 AA tipa baterijām 
ar ne lielāku soli par 3 dB maināmi jutības iestatījumi 21 dB robežās 
 pārraidāmā signāla josla ne lielāka par 200 kHz 
ieejas pretestība ne mazāka par 20 kΩ 
Shure ULXD6 vai ekvivalents</t>
  </si>
  <si>
    <t>75.8.</t>
  </si>
  <si>
    <t>Radio sistēmas. Bezvadu mikrofonu sistēmas akumulatoru lādētājs un akumulators 
8 bezvadu mikrofonu sistēmu akumulatoru lādētājs 
par katra akumulatora uzlādes līmeni inormējošas gaismas diodes 
pilnas uzlādes laiks ne lielāks par 3 h 
lādēšanas strāva ne mazāka par 0,75 mA 
izmēri ne lielāki par 45 x 190 x 185 mm 
svars ne lielāks par 540 g 
akumulatora lādēšanas strāva ar ±0,05 V pielaidi ne lielāka par 4,2 V 
akumulatora nominālā voltāža ne lielāka par 3,7 V 
akumulatora nominālā kapacitāte ne mazāka par 1320 mAh 
lādēšanas temperatūras diapazons ne šaurāks par no 0°C līdz +45°C 
 8-UP BATTERY ONLY CHARGER EU. Shure SBC800+20xSB900A vai ekvivalents</t>
  </si>
  <si>
    <t>75.9.</t>
  </si>
  <si>
    <t>Radio sistēmas. Shure Antenas Kokaru zālē un abās konferenču zālēs. Antenu, splitteru , u.c. antenu aprīkojuma komplekts. Bezvadu mikrofonu sistēmu aktīvs antenu signāla pastiprinātājs, saderīgs ar visam pārējām radio sistēmas komponentēm. 
bezvadu mikrofonu sistēmu aktīvajam antenu signālu pastiprinātājam jābūt pilnībā saderīgam ar Latvijas Republikas Nacionālo radiofrekvenču plānu 
aktīva antenu signālu pastiprinātāja darbības frekvenču diapazons ne šaurāks par no 470 MHz līdz 902 MHz 
ar ne mazāk par ar 2 BNC standarta ligzdām realizētas antenu signālu ieeja un izeja 
 komplektācijā kronšteins stiprināšanai pie virsmas 
 nepieciešamā barošanas strāva ne šaurākā diapazonā par no 10 līdz 15 VDC 
 +6 dB/+12 dB pārslēdzams signāla pastiprinājums 
par ierīces darba stāvokļiem informējoša 2 krāsu gaismas diode 
maksimālais svars kopā ar kronšteinu ne lielāks par 0,7 kg 
Bezvadu mikrofonu sistēmu pasīvu antenu signāla sadalītāju komplekts SHURE UA221 
bezvadu mikrofonu sistēmu pasīvajiem antenu signālu sadalītājiem jābūt pilnībā saderīgam ar Latvijas Republikas Nacionālo radiofrekvenču plānu 
darbības frekvenčui diapazons ne šaurāks par no 10 MHz līdz 1000 MHz 
 signāla zudumi ne lielāki par 2 dB 
signālu izolācija ne mazāka par 20 dB 
komplektā jābūt ne mazāk par diviem antenu signāla sadalītājiem 
komplektā jābūt ne mazāk par 4 koaksiālajiem kabeļiem 
 Bezvadu mikrofonu sistēmu pasīva pusviļņa antena
bezvadu mikrofonu sistēmu pasīvajai pusviļņa antenai jābūt pilnībā saderīgam ar Latvijas Republikas Nacionālo radiofrekvenču plānu 
darbības frekvenču diapazons ne šaurāks par no 518 MHz līdz 598 MHz 
BNC standarta savienotājs 
ne mazāk par vienu locījuma vietu 
Bezvadu mikrofonu sistēmu antenas signālu pastiprinātāju barošanas strāvas avots. 
Bezvadu mikrofonu sistēmu antenas signālu pastiprinātāju barošanas strāvas avotam jābūt pilnībā saderīgam ar Latvijas Republikas Nacionālo radiofrekvenču plānu 
darbības frekvenču diapazons ne šaurāks par no 100 MHz līdz 2000 MHz 
ar ne mazāk par ar 2 BNC standarta ligzdām realizētas antenu signālu ieeja un izeja 
signāla zudumi ne lielāki par 1 dB 
darbības temperatūras diapazons ne šaurāks par no -7°C līdz +38°C 
komplektācijā 12 VDC tīkla strāvas adapters.</t>
  </si>
  <si>
    <t>Tribīnes mikrofoni. Kondensatoratipa mikrofons
polārais modelis – superkardioīda 
zosskakla garums ne mazāks par 25,2 cm 
uztveramo frekvenču diapazons ne šaurāks par no 50 Hz līdz 17 kHz 
izejas pretestība ne mazāka par 170 Ω 
mikrofona jutība ne mazāka par -34 dBV/Pa (21 mV) 
maksimālais skaņas spiediena līmenis pie 1 kHz un 1% kopējiem harmoniskajiem kropļojumiem ne mazāks par 120 dB SPL 
ekvivalentais trokšņu līmenis ne lielāks par 27 dB SPL pēc A vērtējuma 
signāla trokšņa attiecība ne mazāa par 68 dB 
dinamiskais diapazons pie 1 kHz un 1 kΩ slodzes ne mazāks par 93 dB 
priekšpastiprinātāja izejas skaņas līmenis ar 1% kopējiem harmoniskajiem kropļojumiem ne mazāks par -8 dBV (0,4 v) 
strāvas patēriņš ne lielāks par 8 mA
Shure MX410 mikrofons vai ekvivalents</t>
  </si>
  <si>
    <t>Kondensatora mikrofons SHURE BETA91A 
mikrofonam jābūt piemērotam instrumentu apskaņošanai 
mikrofona tips – kondensatora 
polārais modelis – puskardioīda 
ar slēdzi pārslēdzama ekvalizācija 
uztveramo frekvenču diapazons ne šaurāks par no 20 Hz līdz 20 kHz 
mikrofona jutība ne mazāka par -48,5 dBV/Pa (3,8 mV) 
izejas pretestība ne mazāka par 150 Ω 
minimālā ieteicamā slodzes pretestība ne mazāka par 1 kΩ 
maksimālais uztveramais skaņas spiediena līmenis pie 1 kHz un 1% kopējiem harmoniskajiem kropļojumiem ne mazāks par 155 dB ar 2,5 kΩ slodzi; ne mazāks par 151 dB ar 1 kΩ slodzi 
dinamiskais diapazons pie 1 kHz ne mazāks par 125,5 dB ar 2,5 kΩ slodzi, ne mazāks par 121,5 dB ar 1 kΩ slodzi 
skaņas kropļojumu līmenis no 20 Hz līdz 20 kHz ar 1% kopējiem harmoniskajiem kropļojumiem ne lielāks par 12,5 dB ar 2,5 kΩ slodzi, ne lielāks par 7,5 dB ar 1 kΩ slodzi 
signāla trokšņu attiecība ne mazāka par 64,5 dB 
tipiskais paštroksnis ne lielāks par 29,5 dB SPL pēc A vērtējuma 
strāvas patēriņš ne lielāks par 5,4 mA 
svars ne lielāks par 475 g.</t>
  </si>
  <si>
    <t>Mazas diafragmas kondensatora mikrofons
polārais modelis - kardioīda (cardioid) 
kapsulas tips – pirmspolarizēts kondensatora elements ar divām diafragmām 
frekvenču diapazons ne šaurāks par no 20 Hz līdz 20 kHz 
nominālā jutība ar ±2 dB pielaidi pie 1 kHz ne mazāka par 10 mV/Pa 
tipiskais ekvivalentais trokšņu līmenis pēc A vērtējuma skalas ne lielāks par 20 dB pēc A vērtējuma skalas 
 ITU-R BS.468-4 standarta tipiskais ekvivalentais trokšņu līmenis ne lielāks par 33 dB 
kopējie harmoniskie kropļojumi mazāk par 1 % līdz pat 137 dB SPL (pīķis) 
dinamiskais diapazons ne šaurāks par 117 dB 
maksimālais skaņas pīķa spiediena līmenis pirms 10% THD kropļojuma ne mazāks par 146 dB SPL 
izejas pretestība ne lielāka par 100 Ω 
minimālā slodzes pretestība ne mazāka par 2 kΩ 
barošanas strāva +48 V 
maksimālais izejas spriegums RMS ne mazāks par 4,5 V 
izejas savienotājs – XLR 
krāsa – matēta melna 
DPA 2011C  vai ekvivalents</t>
  </si>
  <si>
    <t>Dinamiskais instrumentu mikrofons ar kardioīda polaritāti zemu frekvenču instrumentu apskaņošanai. Konektors: XLR-3. Frekvences reakcijas diapazons: Ne mazāks par 20 - 18000 Hz. Svars: Ne lielāks par 440 g. Brīvā lauka jutība, bez slodzes (1 kHz): 0,2 mV / Pa; (60 Hz): 0,6 mV / Pa . Nominālā pretestība: 350 Ω. Minimālā slodzes pretestība: 1000 Ω.
Sennheiser e902 vai ekvivalents</t>
  </si>
  <si>
    <t>Dinamiskais instrumentu mikrofons ar kardioīda polaritāti. Konektors: XLR-3; Frekvences reakcijas diapazons: Ne mazāks par 40 - 18000 Hz; Svars: Ne lielāks par 125 g; Brīvā lauka jutība, bez slodzes (1 kHz): 2 mV/Pa; Nominālā pretestība: 350 Ω; Minimālā slodzes pretestība: 1000 Ω"
Sennheiser e904 vai ekvivalents</t>
  </si>
  <si>
    <t>Vokālais kondensatora mikrofons 
polārais modelis - superkardioīda
kapsulas tips – pirmspolarizēts kondensatora elements 
frekvenču diapazons ne šaurāks par no 20 Hz līdz 20 kHz 
efektīvais frekvenču diapazons ar ±2 dB pielaidi pie 12 cm ne šaurāks par no 40 Hz līdz 16 kHz 
tipiskais ekvivalentais trokšņu līmenis pēc A vērtējuma skalas ne lielāks par 19 dB pēc A vērtējuma skalas 
 kopējie harmoniskie kropļojumi mazāk par 1 % līdz pat 139 dB SPL (pīķis) 
dinamiskais diapazons ne šaurāks par 120 dB 
maksimālais skaņas pīķa spiediena līmenis pirms 10% THD kropļojuma ne mazāks par 160 dB SPL 
barošanas strāva +48 V 
maksimālais izejas spriegums RMS ne mazāks par 8 V 
izejas savienotājs – XLR 
krāsa – matēta melna 
mikrofona svars ne lielāks par 309 g 
mikrofona diametrs ne lielāks par 52 mm 
mikrofona garums ne lielāks par 205 mm 
DPA 4018VL-B-B01 vai ekvivalents</t>
  </si>
  <si>
    <t>Adapters Shure bezvadu mikrofonu sistēmām
 • ar piedāvājumā minēto bezvadu mikrofonu sistēmu savietojams kondensatora mikrofona kapsulas adapters 
 • vibrācijas absorbējoša starplika 
 • krāsa – matēta melna 
 • darbības temperatūras diapazons ne šaurāks par no vismaz -40 °C līdz vismaz +45 °C 
 • maksimālais darbības mitrums ne mazāks par 90 %
DPA FAASL1B vai ekvivalents</t>
  </si>
  <si>
    <t>Instrumentu mikrofons
 • mikrofonam jābūt piemērotam instrumentu apskaņošanai 
 • mikrofona tips – dinamiskais 
 • polārais modelis – kardioīda 
 • uztveramo frekvenču diapazons ne šaurāks par no 40 Hz līdz 15 kHz 
 • mikrofona jutība ne mazāka par -56.0 dBV/Pa (1.6 mV) 
 • izejas pretestība ne mazāka par 310 Ω 
 • svars ne lielāks par 285 g
SHURE SM57 vai ekvivalents</t>
  </si>
  <si>
    <t>Dinamiskais mikrofons 
 • mikrofonam jābūt piemērotam balss apskaņošanai 
 • mikrofona tips – dinamiskais 
 • polārais modelis – kardioīda 
 • uztveramo frekvenču diapazons ne šaurāks par no 50 Hz līdz 15 kHz 
 • mikrofona jutība ne mazāka par -56 dBV/Pa (1.6 mV) 
 • izejas pretestība ne zemāka par 300 Ω 
 • svars ne lielāks par 330 g
SHURE SM58 vai ekvivalents</t>
  </si>
  <si>
    <t xml:space="preserve"> Pasīvs DI Box tipa transformators
 1 neatkarīgs ProDI kanāls.
Frekvences reakcija: 20 Hz - 18 kHz. 
Zemējuma pacēlājs.
Savienojumi: Jack in /out, XLR out. 
Metāla konstrukcija
Radial Pro DI vai ekvivalents</t>
  </si>
  <si>
    <t>Aktīvs atsaistes transformators
 • jādarbojas ar +48 VDC phantom power vai ar korpusā ievietojamu 9V barošanas elementu 
 • viena instrumenta / līnijas / skaļruņa līmeņa ieeja realizēta ar TS standarta ligzdu 
 • ieejas pretestība ne mazāka par 1 MΩ 
 • 3 pozīciju signāla līmeņa vājinājuma slēdzis ar 20 dB soli 
 • maksimālais ieejas līmenis ne mazāks par +10 dBu pie 0 dB vājinājuma ar ne vairāk par 1% kopējiem harmoniskajiem kropļojumiem 
 • viena nebalansēta ieejai paralēla izeja, realizēta ar TS standarta ligzdu 
 • viena balansēta līnijas signāla izeja realizēta ar XLR-M standarta ligzdu 
 • maksimālā izejas pretestība ne mazāka par 600 Ω 
 • maksimālais izejas līmenis ne mazāks par 0 dBu 
 • frekvenču diapazons ar pielaidi -2 dB un 600 Ω slodzi vismaz 20 Hz līdz 20 kHz robežās 
 • frekvenču diapazons ar pielaidi -3 dB un 600 Ω slodzi vismaz 16 Hz līdz 30 kHz robežās 
 • kopējie harmoniskie kropļojumi 0,003% pie 1 kHz 0 dBu 
 • signāla trokšņa attiecība 22 Hz līdz 22 kHz diapazonā 122 dB 
 • ar divu pozīciju slēdzi realizēta zemējuma atslēgšana 
 • ar divu pozīciju slēdzi realizēta balansētas izejas polaritātes pārslēgšana
 BSS AR-133 vai ekvivalents</t>
  </si>
  <si>
    <t>Pasīvs DI Box tipa transformators 2 neatkarīgi ProDI kanāli 
Frekvences reakcija: 20 Hz - 18 kHz
Zemējuma pacēlājs
Savienojumi: Jack in /out, XLR out
Metāla konstrukcija
Radial ProD2 vai ekvivalents</t>
  </si>
  <si>
    <t>Aktīvs DI Box tipa transformators 1 neatkarīgs PZ-DI kanāls 15 dB padi 180 grādu fāzes griešanas slēdzis 3kHz High-Cut funkcija. Pielāgojams Lo-Cut. Frekvences reakcija: 20 Hz - 18 kHz. Zemējuma pacēlājs. Savienojumi: Jack in /out, XLR out. Metāla konstrukcija
Radial PZ-DI vai ekvivalents</t>
  </si>
  <si>
    <t>Mikrofonu uzglabāšanas koferis. 
Piemērots 16 rokas mikrofonu un papildus piederumu uzglabāšanai atbalsta IP67 ūdens un putekļu aizsardzību. Kofera iekšējie izmēri - ne lielāki kā 510x360x210 mm
divi aizdares slēdži, polsterēts rokturis.
 Krāsa: melna
Gator GM-16-MIC-WP vai ekvivalents</t>
  </si>
  <si>
    <t>Ausu monitoru sistēma. 8 kanālu austiņu pastiprinātājs ar trasnportkasti un komutācijas komplektu
 • aizņem ne vairāk par 1 19” statņu standarta vietu 
 • uz priekšējā paneļa ne mazāk par 8 ar TRS ligzdām realizētām austiņu izejām 
 • katrai no austiņu izejām jābūt aprīkotai ar skaļuma potenciometru 
 • katrai no austiņu izejām jābūt aprīkotai ar mono slēdzi 
 • katrai no austiņu izejām jābūt aprīkotai ar tiešā signāla slēdzi 
 • katrai no austiņu izejām jābūt aprīkotai ar ieejas kanāla izvēles slēdžiem 
 • katrai no austiņu izejām jābūt aprīkotām ar signāla un pārslodzes indikatoriem 
 • uz priekšējā paneļa jābūt ne mazāk par 2 ieejas signālu skaļuma potenciometriem 
 • uz priekšējā paneļa jābū ne mazāk par 2 signāla un pārslodzes indikatoriem 
 • uz aizmugurējā paneļa jābūt sazemējuma klemmei 
 • jābūt ar slēdzi atslēdzamam elektronikas zemējumam 
 • jābūt ne mazāk par 2 ar XLR, TRS un RCA ligzdām realizētām līnijas signāla ieejām 
 • jābūt ne mazāk par 8 ar TRS ligzdām realizētiem tiešo līnijas signāla ieeju pāriem 
 • jābūt ne mazāk par 4 ar TRS ligzdām realizētām līnijas signāla izejām 
 • nominālais balansēto ieeju signāla līmenis ne mazāks par +4 dBu (1,23 V) 
 • maksimālais balansēto ieeju signāla līmenis ne mazāks par +24 dBu (12,3 V) 
 • balansēto ieeju pretestība ne lielāka par 56 kΩ 
 • nominālais nebalansētas ieejas signāla līmenis ne mazāks par -10 dBV (0,3 V) 
 • maksimālais nebalansētas ieejas signāla līmenis ne mazāk par +10 dBV (3,16 V) 
 • nebalansēto ieeju pretestība ne lielāka par 22 kΩ 
 • nominālais balansēto izeju signāla līmenis ne mazāks par +4 dBu (1,23 V) 
 • maksimālais balansēto izeju signāla līmenis ne mazāks par +24 dBu (12,3 V) 
 • balansēto ieeju pretestība ne lielāka par 94 Ω 
 • austiņu izeju maksimālā jauda ar 32 Ω slodzi ne mazāk par 2 x 250 mW 
 • austiņu izeju frekvenču raksturlīkne ar ±3 dB pielaidi, 32 Ω slodzes un 100 mW jaudas ne šaurāka par no 20 Hz līdz 50 kHz 
 • balansēto izeju frekvenču raksturlīkne ar ±3 dB pielaidi ne šaurāka par no 10 Hz līdz 100 kHz 
 • austiņu izeju signāla – trokšņa attiecība pēc A vērtējuma un 20 kHz augsto frekvenču filtra ne mazāka par 85 dB 
 • balansēto izeju signāla – trokšņa attiecība pēc A vērtējuma un 20 kHz augsto frekvenču filtra ne mazāka par 90 dB 
 • austiņu izejas kopējie harmoniskie kropļojumi pie 32 Ω slodzes, 100 mW jaudas, ar 20 Hz zemo frekvenču filtru, ar 20 kHz augsto frekvenču filtru ne lielāki par 0,05% 
 • balansēto izeju harmoniskie kropļojumi ar 20 Hz zemo frekvenču filtru, ar 20 kHz augsto frekvenču filtru ne lielāki par 0,007% 
Transportkaste austiņu pastiprinātājam.
U izmēra audio tehnikas augstums: 3U
Viss dziļums līdz vākam: 13,5 "
Vāka dziļums: 1,6 "
Ārējais augstums: 7,4 "
Ārējais platums: 22,4 "
Ārējais dziļums: 16,2 "
Ārējais materiāls: Lineārs vidēja blīvuma polietilēns
Svars: ne vairāk kā 4,8 kg
Neutrik XLR kabeļu konktektoru panelis un komutācija savienošanai ar 8 kanālu stereo ausu pastiprinātāju.
Tascam MH-8  ar SKB SKB 1SKB-R3S un komutācijas komplektu 8 ausu monitoru līniju saslēgšanai vai ekvivalents</t>
  </si>
  <si>
    <t>Ausu monitoru sistēma.Pasīvs austiņu skaļuma kontrolieris. =
Izturīgs metāla korpuss
XLR / Jack kombinētā ievade
Līdzsvarots mono ieejas signāls vai nesabalansēts stereo ieejas signāls
3,5 mm austiņu izeja
Izmēri: Ne lielāki pa 90 x 30 x 35 mm.
Svars: Ne lielāks par 95 g
Fischer Amps Mini Bodypack 2 vai ekvivalents</t>
  </si>
  <si>
    <t>Ausu monitoru sistēma.
Izturīgs metāla korpuss XLR / Jack kombinētā ievade
Līdzsvarots mono ieejas signāls vai nesabalansēts stereo ieejas signāls
 3,5 mm austiņu izeja
Elektroniskais ierobežotājs ievades posmā, lai aizsargātu dzirdi
Maks. 2x 100 mW / 16 Ohm izeja
Pretestība: 1,5 omi.
Ar 2 AAA baterijām darbojas līdz 10 darba stundām 
Izmēri: Ne lielāki pa 140 x 30 x 35 mm
Svars: ne lielāks par 120 g
Fischer Amps In Ear Stick vai ekvivalents</t>
  </si>
  <si>
    <t>Stereo adapteris. Skaņas signāla adapteris 2x femaleXLR (nebalansēti) -&gt; 1x maleXLR (balansēts)
Saderīgs ar Fischer In Ear Stick
Klotz/Neutrik 2x XLR female -&gt; 1x XLR male vai ekvivalents</t>
  </si>
  <si>
    <t>32 kanālu analogā signāla - Dante divvierzienu konvertors
ne mazāk par 32 kanālu analogā signāla – Dante divvirzienu konvertors 
jādarbojas sekojošās diskretizācijas frekvencēs – 44,1; 48; 88,2; 96 kHz 
jādarbojas sekojošos bitu dziļumos – 16 un 24 
pilnībā atbilst 19” statņu standarta parametriem 
aizņem ne vairāk par 1 19” statņu standarta vietu 
uz priekšējā paneļa jābūt par ierīces darba stāvokļiem informējošai gaismas diodei 
uz priekšējā paneļa jābūt ar gaismas diodēm realizētai indikācijai par lietojamajām diskretizācijas frekvencēm 
uz priekšējā paneļa jābūt ar gaismas diodēm realizētai indikācijai par ieejas līmeni un un ieejas kanālu pārslodzi katram kanālam 
uz priekšējā paneļa jābūt ar gaismas diodēm realizētai indikācijai par izejas līmeni katram kanālam 
ieejas un izejas signāla indikatoriem jābūt aktīviem pie signāla līmeņa ne lielāka par -60 dBFS 
ar ne mazāk par 2 RJ45 ligzdām realizēta Dante ciparu signāla transporta pieslēgvieta 
jābūt realizētai maksimālā ieejas un izejas signālu līmeņu pārslēgšanai sekojošos standartos: +15 dBu/+6 dBu; +18 dBu/+4 dBu; +20 dBu/+4 dBu; +22 dBu/+4 dBu; +24 dBu/+4 dBu 
analogajām ieejām un izejām jābūt realizētām ar D-Sub 25 standarta ligzdām 
analogo līnijas izeju pretestība ne lielāka par 200 Ω 
slodzes pretestība ne mazāka par 2 kΩ 
analogo izeju pretestība ne mazāka par 10 kΩ 
analogo ieeju frekvenču raksturlīkne ar +0,1 dB/-0,5 dB pielaidi ne šaurāka par no 20 Hz līdz 20 kHz (-16 dBFS ieeja, 44,1/48 kHz diskretizācijas frekvence, JEITA) 
analogo ieeju frekvenču raksturlīkne ar +0,1 dB/-0,5 dB pielaidi ne šaurāka par no 20 Hz līdz 40 kHz (-16 dBFS ieeja, 88,2/96 kHz diskretizācijas frekvence, JEITA) 
analogo ieeju kopējie harmoniskie kropļojumi ne lielāki par 0,001% (-16 dBFS ieeja, 1 kHz 44,1/48/88,2/96 kHz diskretizācijas frekvence, JEITA) 
analogo ieeju signāla – trokšņa attiecība ne mazāka par 113 dB (44,1/48/88,2/96 kHz diskretizācijas frekvence, JEITA) 
analogo ieeju frekvenču raksturlīkne ar +0,1 dB/-0,5 dB pielaidi ne šaurāka par no 20 Hz līdz 20 kHz (-16 dBFS ieeja, 44,1/48 kHz diskretizācijas frekvence, JEITA) 
analogo izeju frekvenču raksturlīkne ar +0,1 dB/-0,5 dB pielaidi ne šaurāka par no 20 Hz līdz 40 kHz (-16 dBFS ieeja, 88,2/96 kHz diskretizācijas frekvence, JEITA) 
analogo izeju kopējie harmoniskie kropļojumi ne lielāki par 0,001% (-16 dBFS ieeja, 1 kHz 44,1/48/88,2/96 kHz diskretizācijas frekvence, JEITA) 
analogo izeju signāla – trokšņa attiecība ne mazāka par 110 dB (44,1/48/88,2/96 kHz diskretizācijas frekvence, JEITA) 
patērējamā jauda ne lielāka par 22 W 
svars ne lielāks par 3,5 kg
 Tascam ML32D vai ekvivalents</t>
  </si>
  <si>
    <t>Apskaņošanas skandu komutācija. Dante-AES
4x4 kanālu Dante - AES/EBU ciparu signāla divvirzienu konvertors 
ne mazāk par 4x4 kanālu Dante – ciparu signāla divvirzienu konvertors 
 jādarbojas sekojošās diskretizācijas frekvencēs – 44,1 un 48 kHz ne mazāk par 4 divvirzienu kanāliem; 88,2 un 96 kHz ne mazāk par 2 divvirzienu kanāliem 
jādarbojas sekojošos bitu dziļumos – 16 un 24 
AES/EBU ciparu signāla ieejām jābūt aprīkotām ar diskretizācijas frekvences pārveidotājiem darbības diapazonā no 32 līdz 192 kHz 
ierīcei jābūt savietojamai ar AES67 tīkla standartu 
uz priekšējā paneļa jābūt par ierīces darba stāvokļiem informējošai gaismas diodei 
 uz priekšējā paneļa jābūt ar gaismas diodēm realizētai indikācijai par lietojamajām diskretizācijas frekvencēm 
uz priekšējā paneļa jābūt ar gaismas diodēm realizētai indikācijai par izejas līmeni katram kanālam 
ieeju un izeju signāla indikatoriem jābūt aktīviem pie signāla līmeņa ne lielāka par -60 dBFS 
ar ne mazāk par 2 RJ45 ligzdām realizēta Dante ciparu signāla transporta pieslēgvieta 
AES/EBU ciparu ieejām un izejām jābūt realizētām ar XLR ligzdām 
iebūvēts DSP 
AES/EBU ciparu ieeju pretestība ne lielāka par 110Ω 
 PoE barošana 
 patērējamā jauda ne lielāka par 4 W 
 svars ne lielāks par 863 g
Tascam AE-4D vai ekvivalents</t>
  </si>
  <si>
    <t>Basģitāras pastiprinātājs
Jauda 500w RMS 4 omos, vai 300w RMS 8 omos
1x 15w Neodīmijuma skaļrunis un pīkstulis.
Frekvenču josla no 40hz-18 kHz.
Divjoslu limiters.
Svars: ne lielāks par 19 kg
Markbass Mini CMD 151P LM3 vai ekvivalents</t>
  </si>
  <si>
    <t>Elektriskās ģitāras pastiprinātājs
Jauda 40w
3 kanāli - Normal, Drive, More Drive 
1x 12" Celestion A-Type skaļrunis 3x 12AX7 and 2x 6L6 lampas
2x jack ieejas, otrā ieeja ar -6dB jūtību. Svars ne vairāk kā 20 kg
Fender Fender Hot Rod Deluxe IV vai ekvivalents</t>
  </si>
  <si>
    <t>Akustisko instrumentu pastiprinātājs .
pastiprinājuma jauda ne mazāka par 30 W + 30 W 
nominālais ieejas līmenis pie 1 kHz ne mazāks par -10 dBu ģitāras kanālam; ne mazāks par -50 dBu mikrofona kanālam; ne mazāks par -10 dBu papildus ieejas kanālam 
nominālais izejas līmenis pie 1 kHz ne mazāks par +4 dBu tiešajai/skaņotāja izejai; +4 dBu zemo frekveču pastiprinātāja pieslēgvietai 
ne mazāk par 2 skaļruņiem, ar ne mazāku izmēru par 6,5” 
 ģitāras kanāla vadība: pickup switch, shape switch, volume, bass, middle, treble, chorus switch 
 mikrofona līnijas ieejas kanāla vadība: phantom switch, select switch, volume, bass, middle, treble, chorus 
ģitāras ieejai jābūt realizētai ar TS standarta ligzdu 
mikrofona ieejai jābūt realizētai ar XLR standarta ligzdu 
papildus ieejām jābūt realizētām ar RCA standarta ligzdām 
balansētajām izejām jābūt realizētām ar XLR standarta ligzdām 
austiņu izejai jābūt realizētai ar mini TRS standarta ligzdu 
patērējamā jauda ne lielāka par 70 W 
 maksimālie izmēri ne lielāki par 380 x 270 x 270 mm 
maksimālais svars ne lielāks par 10 kg
Roland AC-60 vai ekvivalents</t>
  </si>
  <si>
    <t>Nošu pultis.
nošu statīvs
bāzes diametrs ne mazāks par 535 mm
statīva augstums regulējams ne šaurākā diapazonā par no 760 līdz 1300 mm
 augšējās daļas ne mazāks par 500 x 320 x 56 mm
ražots no tērauda
statīva krāsa melna
statīva svars – ne lielāks par 4 kg
K&amp;M 11930 vai ekvivalents</t>
  </si>
  <si>
    <t>Nošu pulšu uzglabāšanas rati.
nošu statīvu ratiņi 
bāzes diametrs ne mazāks par 535 mm 
maksimālais pārvadājamo statīvu skaits ne mazāks par 12 
ar bremzēm aprīkoti ne mazāk par 2 riteņiem 
ražots no tērauda 
statīva ratiņu krāsa melna 
izmēri ne lielāki par 1180 x 506 x 170 mm 
statīva ratiņu svars – ne lielāks par 16,5 kg
K&amp;M 11935-000-55 vai ekvivalents</t>
  </si>
  <si>
    <t>Nošu pults lampiņas. Uz nošu statīva stiprināms apgaismojums 
maksimālais stiprināšanas virsmas biezums ne mazāks par 25 mm 
gaismas intensitāte ne mazāka par 4000 lux 
gaismekļa platums ne mazāks par 60,5 mm 
ar zosskakla kronšteinu realizēta pozicionēšana 
gaismas avots ne mazāk par 8 gaismas diodēm 
jādarbojas ar ne vairāk par 3 AAA tipa barošanas elementiem 
 jābūt iespējai pārslēgt divas gaismas stipruma režīmus 
komplektācijā jābūt somai un barošanas elementiem 
 K&amp;M 12247 T-Model LED FlexLight vai ekvivalents</t>
  </si>
  <si>
    <t>Digitālā mikserpults ar transportkasti
 Iespējamais ieejas kanālu skaits: vismaz 48.
 100mm līmeņaregulatori:21 sensortipa (brīvi nozīmējami).
Signāla maģistrāļu (flexi-busses) skaits: 16
Solo BUS kanāli: 2 (stereo)
Kontroles grupu skaits: 10
Signāla aizture: ~2ms pie 48kHz, 1,1ms pie 96kHz 
Samplēšanas THD: mazāk kā 0,05% pie Unity Gain, 10dB ieejas signāla līmeņa pie 1 kHz
World Clock
2x 10 collu skārienjūtīgi paneļi 
Iespējamais efektu statņu skaits: 8
Iespējamais GEQ statņu skaits: 16 
Analogo ieeju skaits: 24 
Analogo izeju skaits: 12.
Digitālo ieeju/izeju (AES/EBU) skaits: 2
Dante ieeju/izeju skaits: 64/32
MADI ieeju/izeju skaits: 64/64 Ieraksta iespēja – integrēts USB2 audio interfeiss ar iespēju ierakstīt/atskaņot līdz 48 kanāliem 
Izmēri: 763mm x 586mm x 295mm 
 Svars: 19kg
 Transporta kaste, kas paredzēta augstāk minētās mikserpults transportēšanai
Saplākšņa korpuss. 
4 riteņi ar bremzēm.
DiGiCo S21+Dante card ar transportkasti vai ekvivalents</t>
  </si>
  <si>
    <t>Daudzceļa ieraksta ierīce.
Iekārtai jābūt aprīkotai ar ne mazāk par 4x 1Gb datu portiem 
 iekārtu jāvar kontrolēt attālināti 
 MADI/WC ieejām un izejām jābūt realizētām ar BNC standarta ligzdām 
jābūt augstas jutības ieejas pakāpei ne lielākai par 0,2 Vpp 
izejas voltāža ne mazāka par 400mVpp 
jāatbalsta 56 un 64 kanālu darbības veidi 
me mazāk par 64 kanāliem 24 bit 48 kHz 
ne mazāk par 32 kanāliem 24 bit 96 kHz 
ne mazāk par 16 kanāliem 24 bit 192 kHz 
jābūt automātiskai divkārša un četrkārša ātruma noteikšanai un konvertācijai uz standarta ātrumu 
dinamiskais diapazons ne mazāks par 113 dB RMS pēc A vērtējuma 
frekvenču diapazons ar -0,5 dB pielaidi ne šaurāks par no 0 Hz līdz 20,8 Hz pie 44,1 kHz 
frekvenču diapazons ar -0,5 dB pielaidi ne šaurāks par no 0 Hz līdz 45 kHz pie 96 kHz 
frekvenču diapazons ar -1 dB pielaidi ne šaurāks par no 0 dB līdz 89 kHz pie 192 kHz 
kopējie harmoniskie kropļojumi pie -1 dBFS ne lielāki par -96 dB, 0,0016% 
kopējie harmoniskie kropļojumi un troksnis pie -1 dBFS ne lielāki par -96 dB, 0,0017% 
austiņu izejas pretestība ne lielāka par 2Ω 
izejas līmenis pie 0 dBFS un 1 kΩ slodzes ne mazāks par +9,5 dBu 
maksimālā jauda ar 0,1% kopējiem harmoniskajiem kropļojumiem ne mazāka par 50 mW
RME Digiface Dante vai ekvivalents</t>
  </si>
  <si>
    <t>Mikrofonu statīvi. 
fiksēšanas uzgrieznis ar T veida sviru 
augšējās daļas garums ne mazāks par 800 mm 
augstums regulējams ne šaurākā diapazonā par no 900 līdz 1605 mm 
izgatavots no tērauda 
maksimālie izmēri saliktā stāvoklī ne lielāki par 105 x 85 x 960 mm 
 krāsa melna 
maksimālais svars ne lielāks par 3,15 kg
K&amp;M 21020-300-55. 210/2 Black vai ekvivalents</t>
  </si>
  <si>
    <t>Mikrofonu statīvi.
 fiksēšanas uzgrieznis ar T veida sviru 
augšējās daļas garums regulējams ne šaurākā diapazonā par no 425 līdz 725 mm 
augstums regulējams ne šaurākā diapazonā par no 620 līdz 1470 mm 
izgatavots no tērauda 
maksimālie izmēri saliktā stāvoklī ne lielāki par 110 x 85 x 730 mm 
krāsa melna 
 maksimālais svars ne lielāks par 3 kg
 K&amp;M 25200-300-55 vai ekvivalents</t>
  </si>
  <si>
    <t>Zems mikrofonu statīvs 
divdaļīgs, teleskopisks statīvs 
maksimālais pamatnes augstums ne mazāks par 280 mm 
horizontālās daļas garums maināms ne mazākā diapazonā par no 425 līdz 725 mm 
kompakti salokāms glabāšanai 
ražots no tērauda 
izmērs saliktā veidā ne lielāks par 122 x 85 x 450 mm 
svars ne lielāks par 3 kg
K&amp;M 25950.300.55 vai ekvivalents</t>
  </si>
  <si>
    <t>Mikrofona statīvs
augstums regulējams ne šaurākā diapazonā par no 1060 līdz 1790 mm 
statīvam jābūt bez horizontālās daļas 
bāzes diametrs ne mazāks par 250 mm 
ar vienu roku darbināms mehānisms augstuma regulēšanai 
ražots no tērauda 
krāsa melna 
ne smagāks par 3,16 kg
K&amp;M 26085.300.55 vai ekvivalents</t>
  </si>
  <si>
    <t>Galda/grīdas mikrofonu statīvs
bāzes diametrs ne lielāks par 175 x 136 mm 
augstums regulējams ne šaurākā diapazonā par no 400 līdz 640 mm 
statīvs izgatavots no tērauda, bāze no čuguna 
statīvs aprīkots ar pretvibrācijas materiālu 
krāsa melna 
maksimālais svars ne lielāks par 2,10 kg
K&amp;M 23400-300-55 vai ekvivalents</t>
  </si>
  <si>
    <t>Trasnsporta kaste uz riteņiem mikrofona statīvu uzglabāšanai.
minimālais statīvu uzglabāšanas skaits: 15
vismaz 9mm biezs bērza saplāksnis
metāla stūra stiprinājumi
plaukts virspusē ar nodalījumiem
krāsa: melna
svars: ne vairāk kā 90kg</t>
  </si>
  <si>
    <t>Elektriskās ģitāras statīvs 
augstums ne lielāks par 420 mm 
statīvs izgatavots no tērauda 
kāju platums regulējams ne šaurākā diapazonā par no 220 līdz 350 mm 
krāsa melna 
maksimālais svars ne lielāks par 1,86 kg
K&amp;M 17540-013-55 vai ekvivalents</t>
  </si>
  <si>
    <t>Akustiskās ģitāras statīvs 
 • augstums ne lielāks par 420 mm 
 • statīvs izgatavots no tērauda 
 • kāju platums regulējams ne šaurākā diapazonā par no 220 līdz 350 mm 
 • krāsa melna 
 • maksimālais svars ne lielāks par 1,95 kg
K&amp;M 17541-013-55 vai ekvivalents</t>
  </si>
  <si>
    <t>Taustiņinstrumentu statīvs 
 • dubulta X konstrukcija 
 • augstums regulējams ne šaurākā diapazonā par no 594 līdz 946 mm 
 • platums regulējams ne šaurākā diapazonā par no 327 līdz 789 mm 
 • augšējās pēdas garums ne mazāks par 350 mm 
 • statīvs izgatavots no alumīnija 
 • pieļaujamā slodze ne mazāka par 50 kg 
 • krāsa melna 
 • maksimālais svars ne lielāks par 2,45 kg
K&amp;M 18997-000-55 vai ekvivalents</t>
  </si>
  <si>
    <t>Transportkaste kabeļiem uz riteņiem. 
Izmērs vismaz 100x40x50.
Bremzējami riteņi
4 nolokāmi rokturi
4 iekšējie nodalījumi
Krāsa - melna</t>
  </si>
  <si>
    <t>Kabeļi.Skaņas signāla kabelis Adam Hall 
terminācijas realizētas ar miniTRS un TS standarta savienotājiem
kabeļa dzīslu šķērsgriezums ne mazāks par 0,22 mm2
kabeļa diametrs ne mazāks par 4,3 mm
kabeļa garums ne mazāks par 3,0 m</t>
  </si>
  <si>
    <t>Kabeļi. Skaņas signāla kabelis Adam Hall
terminācijas realizētas ar miniTRS un XLR standarta savienotājiem
kabeļa dzīslu šķērsgriezums ne mazāks par 0,22 mm2
kabeļa diametrs ne mazāks par 4,3 mm
kabeļa garums ne mazāks par 1,8 m</t>
  </si>
  <si>
    <t>Analoga mikserpults.
Ne mazāk kā 6 kanāli
Ne mazāk kā 2 mikrofonu XLR/Jack kombinētās ieejas.
Ne mazāk kā 2 Stereo 6.3mm Jack ieejas.
Ne mazāk kā 2 joslu ekvalaizers mikrofonu kanāliem.
Master izvade ar XLR Female konektoriem un paralēla stereo izvade ar 6.3mm Jack ligzdām.
 Ne mazāk kā 1 austiņu izeja.
Fantomā barošanās +48V.
Svars: Ne lielāks par 1kg
Yamaha MG06 vai ekvivalents</t>
  </si>
  <si>
    <t>Portatīva aktīva skaļruņu sistēma ar iebūvētu akumulatoru 
vismaz viens 8” zemo frekvenču skaļrunis 
vismaz viens 1” augsto frekvenču skaļrunis 
maksimālais skaņas spiediens ne mazāks par 112 dB SPL 
atskaņojamo frekvenču diapazons ne šaurāks par no 37,5 Hz līdz 20 kHz 
skaļruņu sistēmas jauda ne mazāka par 150 W 
nominālie pārklājuma leņķi ne šaurāk par 100° horizontāli un ne šaurāk par 60° vertikāli 
ne mazāk par 4 ieejām (2 mono mikrofona/līnijas; 1 TS Hi-Z instrumenta ieeja, 1 mini TRS ieeja) 
mikrofona līnijas ieejām 1/2 jābūt realizētām ar kombinētajām XLR/TRS ligzdām 
jābūt vienai līnijas izejai, realizētai ar TS ligzdu 
jābūt vienai austiņu izejai, aprīkotai ar mini TRS ligzdu 
 jābūt divām USB A tipa ligzdām ierīču barošanai/lādēšanai 
jābūt iebūvētam skaļuma ierobežotāja un sistēmas skanējuma DSP 
sistēmā jābūt iebūvētam Bluetooth bezvadu standarta uztvērējam kontroles signālu un skaņas uztveršanai no saderīgām ierīcēm ar gaismas indikāciju par darba stāvokļiem un savienošanas pogu 
ar pulverkrāsu klāts, perforēts tērauda režģis skaļruņu aizsardzībai 
sistēmai jābūt aprīkotai ar vismaz vienu rokturi augšpusē 
sistēmai jābūt montējamai uz 35 mm statīva kārts 
sistēmai jābūt realizētai melnā krāsā 
sistēmas maksimālie izmēri 298 x 260 x 400 mm 
sistēmas svars ne lielāks par 8,1 kg
JBL EON ONE Compact vai ekvivalents</t>
  </si>
  <si>
    <t>Statnē ievietojama digitālā mikserpults ar transportkasti
40 audio ieejas, 25 summēšanas kanāli. 
8 XLR izejas. 6 līnijas ieejas un izejas ar 6.3mm spraudņiem un RCA spraudņiem.
USB audio interfeiss. Divi AES50 savienojuma ligzdas. Izmērs - 3U
 Trasnportkaste mikserpultij:
4U izmērs
Stingrs plastmasas korpuss
Iestrādāts SCHUKO pagarinātājs - 6 ligzdas
krāsa melna
svars - ne lielāks par 7kg
Behringer 19" / 3U Rack Mixer + Dante Card for Behringer X32 ar trasnportkasti vai ekvivalents</t>
  </si>
  <si>
    <t>Analogā/digitālā signāla Dante divvirzienu konvertors 
ar ne mazāk par divām XLR standarta ligzdām realizētas audio ieejas
ar ne mazāk par divām XLR standarta ligzdām realizētas audio izejas
ar etherCON ligzdu realizēta tīkla pieslēgvieta
par ierīces darba stāvokļiem informējošas gaismas diodes
ierīcei jāspēj darboties sekojošās diskretizācijas frekvencēs: 44,1, 48, 88,2, 96 kHz
ierīcēj jāspēj darboties šādos bitu dziļumos: 16, 24, 32
ierīcei jāspēj darboties ar PoE
maksimālais ieejas līmenis ne mazāks par +22 dBu
maksimālais izejas līmenis ne mazāks par +16 dBu
dinamiskais diapazons ne mazāks par 100 dB
signāla trokšņu attiecība ne mazāka par 100 dB
kopējie harmoniskie kropļojumi un troksnis ne vairāk par 0,01% pie +4 dBu pēc A vērtējuma
izmēri ne lielāki par 165 x 85 x 55 mm
svars ne lielāks par 500g
Neutrik NA2-IO-DLINE vai ekvivalents</t>
  </si>
  <si>
    <t>Analogā/digitālā signāla Dante divvirzienu konvertors
ar ne mazāk par divām XLR standarta ligzdām realizētas analogās līnijas/mikrofonu un ciparu audio ieejas 
ar ne mazāk par divām XLR standarta ligzdām realizētas audio izejas 
ar ne mazāk par divām etherCON ligzdām realizētas tīkla pieslēgvietas 
par ierīces darba stāvokļiem informējošas gaismas diodes 
ierīcei jāspēj darboties sekojošās diskretizācijas frekvencēs: 44,1, 48, 88,2, 96 kHz 
ierīcēj jāspēj darboties šādos bitu dziļumos: 16, 24, 32 
ierīcei jāspēj darboties ar PoE 
analogo ieeju ekvivalentais ieejas trokšņu līmenis ar 67 jutību ne lielāks par -128 dBu pēc A vērtējuma 
jutības diapazons ar 3 dB soli ne šaurāks par no 0 līdz +67 dB 
maksimālais analogā signāla ieejas līmenis ne mazāks par +24 dBu 
frekvenču diapazons ar ±0,5 dB pielaidi ne šaurāks par no 20 Hz līdz 20 kHz 
dinamiskais diapazons un signāla trokšņa attiecība ne mazāki par 112 dB pēc A vērtējuma 
kopējie harmoniskie kropļojumi un troksnis no 20 Hz līdz 20 Khz ar +4 dBu ne lielāks par 0,005% 
maksimālais analogo izeju līmenis ne mazāks par +24 dBu 
izmēri ne lielāki par 165 x 85 x 55 mm 
svars ne lielāks par 600 g 
Neutrik NA2-IO-DPRO vai ekvivalents</t>
  </si>
  <si>
    <t>Digitāls Dante- USB konvertors
 Dante uz USB / USB uz Dante. 
Ieeju / Izeju opcijas: 1x RJ45 1x USB
Apstrādes nolases diapazons 48Hz
Audinate Avio USB vai ekvivalents</t>
  </si>
  <si>
    <t>Dante uz digiālo audio konvertors.
Ieeju opcijas: 1 x RJ45
Izeju skaits: 1x AES, XLR
Ieeju skaits: 1x AES, XLR
Apstrādes nolases diapazons 44.1, 48, 96 kHz
Audinate Avio AES in/out vai ekvivalents</t>
  </si>
  <si>
    <t>Dante uz analogo audio konvertors.
Ieeju opcijas: 1 x RJ45
Izeju skaits: 2x analogas, XLRm
Apstrādes nolases diapazons 44.1, 48, 96 kHz
Audinate Avio Analog Out vai ekvivalents</t>
  </si>
  <si>
    <t>Dante uz analogo audio konvertors.
Ieeju opcijas: 1 x RJ45 
Ieeju skaits: 2x analogas, XLRf 
Apstrādes nolases diapazons 44.1, 48, 96 kHz
Audinate Avio Analog in vai ekvivalents</t>
  </si>
  <si>
    <t>Video komutācija. Ātras darbības IP video enkoderis 
 • Jāatbalsta vismaz video formāts: 4096x2160@60Hz (DCI 4K60), 4:4:4, HDR10, HDR10+, Dolby Vision®, Deep Color support 
 • Jāatbalsta primārais audio formāts ne mazāk kā 8 kanāli 
 • Straumēšanas protokols RTP, SDP 
 • Video konteiners MPEG-2 .ts 
 • Kopēšanas aizsardzība vismaz HDCP 2.2, AES-128, PKI 
 • Video latence nepārsniedz 1 kadru pie 4K60 4:4:4 
 • Digitālā audio atbalstāmie forāti, vismaz: Dolby Digital®, Dolby Digital EX, Dolby Digital Plus, Dolby TrueHD, Dolby Atmos, DTS®, DTS ES, DTS 96/24, DTS HD High Res, DTS HD Master Audio, DTS:X, LPCM vismaz 8 kanāli 
 • Analogie formāti: vismaz 2 kanāli 
 • Jāatbalsta AES67 24-biti 48 kHz 
 • LAN 100/1000 Mbps, auto-switching, auto-negotiating, auto-discovery, full/half duplex, TCP/IP, UDP/IP, CIP, DHCP, SSL, TLS, SSH, SFTP (SSH File Transfer Protocol), IEEE 802.1X, IPv4, Active Directory authentication, variable Multicast TTL, HTTPS internet pārlūks iestatīšanai un kontroiei, Integrācija ar vadības processoru 
 • Vismaz viens USB ports iestatījumu veikšanai 
 • Vismaz viens divvirzienu RS-232 ports 
 • Vismaz viens infrasarkanais/ RS-232 ports 
 • Vismaz viena HDMI ieeja, CEC atbalsts 
 • Vismaz viena stereo balancētā analogā audio ieeja, izeja, konfigurējama 
 • Iekārtas barošana jānodrošina caur LAN portu, nepārsniedzot PoE+ 25,5W 
 • Iekārtas augstums nepārsniedz 140 mm 
 • Iekārtas platums nepārsniedz 240 mm 
 • Iekārtas dziļums nepārsniedz 30 mm 
 • Svars nepārsniedz 0,8 kg
Creston DM-NVX-E30 vai ekvivalents</t>
  </si>
  <si>
    <t>Video komutācija. Ātras darbības IP video dekoderis 
Jāatbalsta vismaz video formāts: 4096x2160@60Hz (DCI 4K60), 4:4:4, HDR10, HDR10+, Dolby Vision®, Deep Color support 
Jāatbalsta primārais audio formāts ne mazak kā 8 kanāli 
Straumēšanas protokols RTP, SDP 
Video konteiners MPEG-2 .ts 
Video latence nepārsniedz 1 kadru pie 4K60 4:4:4 
Jāatbalsta pieslēgtā video signāla prekšskatījums WEB pārlūkojumprogrammā, vai vadības panelī 
Digitālā audio atbalstāmie forāti, vismaz: Dolby Digital®, Dolby Digital EX, Dolby Digital Plus, Dolby TrueHD, Dolby Atmos, DTS®, DTS ES, DTS 96/24, DTS HD High Res, DTS HD Master Audio, DTS:X, LPCM vismaz 8 kanāli 
Analogie formāti: vismaz 2 kanāli 
Jāatbalsta AES67 24-biti 48 kHz 
LAN 100/1000 Mbps, auto-switching, auto-negotiating, auto-discovery, full/half duplex, TCP/IP, UDP/IP, CIP, DHCP, SSL, TLS, SSH, SFTP (SSH File Transfer Protocol), IEEE 802.1X, IPv4, Active Directory authentication, variable Multicast TTL, HTTPS internet pārlūks iestatīšanai un kontroiei, Integrācija ar vadības procesoru 
Vismaz viens USB ports iestatījumu veikšanai 
Vismaz viena HDMI izeja, CEC atbalsts 
Vismaz viena stereo balancētā analogā audio ieeja, izeja, konfigurējama 
Iekārtas barošana jānodrošina caur LAN portu, nepārsniedzot PoE+ 25,5W 
Iekārtas augstums nepārsniedz 140 mm 
Iekārtas platums nepārsniedz 240 mm 
Iekārtas dziļums nepārsniedz 30 mm 
Svars nepārsniedz 0,8 kg
Creston DM-NVX-D30 vai ekvivalents</t>
  </si>
  <si>
    <t>Creston. Ātras darbības IP video enkoderis/dekoderis 
 • Jāatbalsta vismaz video formāts: 4096x2160@60Hz (DCI 4K60), 4:4:4, HDR10, HDR10+, Dolby Vision®, Deep Color support 
 • Jāatbalsta primārais audio formāts ne mazak kā 8 kanāli 
 • Straumēšanas protokols RTP, SDP 
 • Video konteiners MPEG-2 .ts 
 • Video latence nepārsniedz 1 kadru pie 4K60 4:4:4 
 • Jāatbalsta pieslēgtā video signāla prekšskatījums WEB pārlūkojumprogrammā, vai vadības panelī 
 • Digitālā audio atbalstāmie forāti, vismaz: Dolby Digital®, Dolby Digital EX, Dolby Digital Plus, Dolby TrueHD, Dolby Atmos, DTS®, DTS ES, DTS 96/24, DTS HD High Res, DTS HD Master Audio, DTS:X, LPCM vismaz 8 kanāli 
 • Analogie formāti: vismaz 2 kanāli 
 • Jāatbalsta AES67 24-biti 48 kHz 
 • Jāatbalsta DANTE 24-biti 48 kHz 
 • Vismaz 2 100BASE-TX/1000BASE-T Ethernet porti 
 • Vismaz viens 100BASE-TX Ethernet ports 
 • Vismaz viens SFP ports 
 • LAN 100/1000 Mbps, auto-switching, auto-negotiating, auto-discovery, full/half duplex, TCP/IP, UDP/IP, CIP, DHCP, SSL, TLS, SSH, SFTP (SSH File Transfer Protocol), IEEE 802.1X, IPv4, Active Directory authentication, variable Multicast TTL, HTTPS internet pārlūks iestatīšanai un kontroiei, Integrācija ar vadības processoru 
 • Vismaz viens USB 2.0 Device ports 
 • Vismaz viens USB 2.0 HOST ports 
 • Vismaz viena HDMI izeja, CEC atbalsts 
 • Vismaz viena HDMI ieeja, CEC atbalsts 
 • Vismaz viena stereo balancētā analogā audio ieeja, izeja, konfigurējama 
 • Iekārtas barošana jānodrošina caur LAN portu, nepārsniedzot PoE+ 25,5W 
 DM-NVX-363 vai ekvivalents</t>
  </si>
  <si>
    <t>Reāla laika, daudz kodolu kontroles sistēma Creston vadībai
 Atbalsta līdz 10 vienlaicīgi aktīvām programmām
LAN 100/1000 Mbps, auto-switching, auto-negotiating, auto-discovery, full/half duplex, TCP/IP, UDP/IP, CIP, DHCP, SSL, TLS, SSH, SFTP (SSH File Transfer Protocol), IEEE 802.1xX, IPv4, Active Directory authentication, HTTPS web pārklūka uzstādīšana un Xio Cloud klienta pieslēgums, SMTP e-pasta klienta pieslēgums
8 Releju izejas - 8 dzīslu 3.5mm pievienojami termināla bloki
ekārtas augstums nepārsniedz 44 mm 
Iekārtas platums nepārsniedz 490 mm 
Iekārtas dziļums nepārsniedz 170 mm 
Krāsa: melna
Svars: ne liekāks kā 1.5 kg
Creston CP4 vai ekvivalents</t>
  </si>
  <si>
    <t>Prezentāciju kontrolieri. Prezentāciju attālinātas pārslēgšanas komplekts
3x USB ligzdas
2x XLR ligzdas.
Lāzeris
MicroCue MC3-L3 vai ekvivalents</t>
  </si>
  <si>
    <t>Digitālais projektors.
Gaismasspēja 10 500 ISO / 9500 ANSI 
Kontrasta pakāpe: 6,000:1 (Dinamisks melnais) / 1000:1 dabiskā
Displeja izšķirtspēja 4K-UHD (3840 x 2160)
Attēla proporcijas: 16 : 9
 Uzturētie formāti 1080p (24Hz, 25Hz, 30Hz, 50Hz, 60Hz, 100Hz, 120Hz), 1080i (50Hz, 60Hz) 720p (50Hz, 60Hz) 2K (24Hz, 25Hz, 30Hz, 50Hz, 60Hz) 4K-UHD (24Hz, 25Hz, 30Hz, 50Hz, 60Hz), 2D 4K-UHD līdz 60Hz, joslas platums 498 Mpikseļi/sek DisplayPort un HDMI2.0 portos.
Būtiskā funkcionalitāte:
 Video un grafikas apstrāde, DisplayPort 1.2, 2 x HDMI 2.0 b HDCP 2.2, HDR apstrāde, 3G-SDI ar cilpas izeju, DMX Art-Net, konstanta spilgtuma pārvaldība, EDID izvēle
Ģeometrijas korekcija: 4 stūri, vertikāla un horizontāla trapece, spilvena un mucas kropļojumu korekcija, loks un attēla rotācija, nelineāra deformācija, digitālā tālummaiņa, panoramēšana un skenēšana, mērogošana, fiksētu proporciju ekrāniem. Divi avoti var tikt parādīti vienlaicīgi, izmantojot 2D ievades, attēls attēlā attēlā (PIP), vai attēli blakus (PBP), saglabājot sākotnējās proporcijas.
Iebūvēts Hdbaset ® interfeiss, lai nodrošinātu nekompresēta augstas izšķirtspējas video uztveršanu, izmantojot standarta CAT5e/6 LAN kabeli, atbalsta līdz 4K UHD 3840 x 2160 @60Hz 4: 2: 0 vai 4K UHD 3840 x 2160 @30Hz 4: 2: 2
Projektora automatizācija - reāllaika pulkstenis nodrošina ikdienas ieslēgšanu/izslēgšanu, E-pasta brīdinājumi par sistēmas statusu
 Pieslēgumi: 
 DisplayPort 1.2 (2D) 1 gab
HDMI 1,4 b 2 gab
HDMI 2.0 b 2 gab
3G-SDI BNC ieeja 1 gab
3G-SDI BNC izeja 1 gab
Hdbaset/LAN 1 gab
LAN RJ45 1 gab.
Vadu distances vadība 3.5mm TRS ligzda 1 gab
12V trigera izeja 3.5mm TRS ligzda 2 gab.
Motorizētā objektīva nobīde, tālummaiņa un fokuss.
Komplektējams ar motorizētu 1.25 - 1.79:1 zoom objektīvu.
Montāžas metodika – liekams uz horizontālas virsmas, montējams pie griestiem, priekšējai /aizmugurējai projekcijai, regulējamas priekšējās/aizmugurējās kājas, kā arī attēla projicēšanai uz augšu un uz leju. Komplektā montāžas adapterplāksne montēšanai pie 50mm kopnes.
Crestron RoomView savienojums, LAN, RS-232, AMX , DMX Art-Net
Iebūvētā servera tīmekļa lapas (projektora statuss, projektora vadība, Crestron RoomView, tīkla uzstādījumi, brīdinājumu pasta uzstādījumi, laika iestatīšana, kļūdu žurnāls, ekrāna displejs)
Piemērots nepārtrauktai darbībai.
Barošana maiņstrāva 100- 240V, 50/60 Hz vienfāzes pieslēgums
Jaudas patēriņš pie 230V maksimums 1400W, 
Termiskā izkliede Max 4500 BTU/h
Ekspluatācija: 10% ~ 90% nekondensējošā vidē
Svars ar objektīvu ne vairāk kā 35 kg
Izmēri, neskaitot rokturus ne vairāk kā 600x500x220mm
Digital Projection E-Vision Laser 11000 4K-UHD vai ekvivalents</t>
  </si>
  <si>
    <t>Thunderbolt 3 dokstacija portatīvajiem datoriem.
 2x HDMI ligzdas, 1x USB 3.0 ligzda, 1x USB 2.0 ligzda,
 1x Gigabit Ethernet ligzda, Iespēja pieslēgt līdz pat 2x 4K ekrāniem 60hz.
Intel JHL6540 Thunderbolt čipsets
Svars 150 g
OWC THUNDERBOLT 3 MINI DOCK vai ekvivalents</t>
  </si>
  <si>
    <t>Reklāmu un video translācijas serveris. Stacionārais dators video kontrolei un Resolume. 19" statnē ieskrūvējams stacionārais dators. 
Jaunākās paaudzes, vismaz 16 kodolu procesors.
Jaunākās paaudzes videokarte ar vismaz 16gb atmiņu.
Vismaz 32GB operatīvā atmiņa,
4x 1 gbit tīkla kartes,
19" statnē ieskrūvējamas klaviatūras/peles/ekrāna komplekts.
Dzesēšanas un servera uzbūves tipam jānodrošina nepārtraukta darbība.</t>
  </si>
  <si>
    <t>Portatīvais dators. 
Silver i7 16GB 512GB 5300M MVVL2ZE/A.
Portatīvais dators, ar MacOS operētājsistēmu un Windows 10 licenci,
16 collu diagonāle ekrāns
100wh baterija,
6 kodolu processors,
512 gb SSD atmiņa,
16 gb RAM,
4x Thunderbolt 3 ligzdas
Apple MacBook Pro 16 ar papildus Windows OS licenci vai ekvivalents</t>
  </si>
  <si>
    <t>Galvenais projektora ekrāns.
Motorizēts rullējams ekrāns 
Projekcijas audums: Cinecitta Super Mat Not Perforated, jutība: 1,12, 100% PVC, ugunsdrošības klase M1 un B1. 
Attēla izmēri: V 600 x H 1000 cm. 
Iekārtas svars nepārsniedz 210kg. 
Alumīnija ruļļa caurule 
Melns anodēts ekstrudēts alumīnija korpuss, aprīkots ar garenveida tērauda stiprinājumiem. Tubulāra pretlieces sistēma visā garumā. 
Divi 220V integrēti tubulāri motori, aprīkoti ar 2 regulējamiem gala slēdžiem, lai precīzi noregulētu augstās un zemās balasta pozīcijas. 
Somfy motori ar 5 gadu garantiju. 
- motora griezes moments: 2 x 55 Nm. 
- rotācijas ātrums: 17 apgriezieni/min. 
- pacelšanas ātrums: +/- 10/sek. 
Balasta svars: 2,3 kg/m. 
Uzstādīšana fiksēta pie griestiem. Pretendentam jāiekļauj komplektā atbilstošs stiprinājumu risinājums. 
Iekļauta RF tālvadības pults. 
Jābūt iekļautai rūpnīcas inženiera uzraudzībai klātienē montēšanas un uzstādīšanas laikā, kā arī sistēmas testēšanai un nodošanai ekspluatācijā. Jābūt iekļautai rūpnīcas inženiera uzraudzībai klātienē sistēmas testēšanai un nodošanai ekspluatācijā. Jābūt iekļautai rūpnīcas inženiera uzraudzībai klātienē Iekārtu ekspluatācijas un apkopes prasību demonstrēšanas laikā klienta pārstāvjiem.
Multivision Nolimit H600 x W1000 cm vai ekvivalents</t>
  </si>
  <si>
    <t>Projektora ekrāns.
Virsmas apdare melns anodizēts 
Sastāv no: rāmja, AT64 kājām, spārnu skrūvēm, rāmju skavām un mīkstas transporta somas ar riteņiem. 
Ārējie izmēri: 650 x 370 cm 
izcelsmes valsts: Eiropas Savienība 
Priekšējais un aizmugurējais projekcijas ekrāns OPERA 
Materiāls: PVC, krāsa: krēmbalta, 
Platums: 202 cm, svars: 400 g/m², biezums 0,30 mm. 
Ugunsizturības standarts: EN 13501-1 B-s 3, d 0. 
Priekšējās projekcijas jutība: 0,77. 
Aizmugurējās projekcijas jutība: 0,32. 
Apdare: vertikālās šuves 
Visapkārt: melns rāmis 10 cm, aizmugurē savienojumi Vario KLIPI 
izcelsmes valsts: Eiropas Savienība 
Easyfly 64 montāžas kronšteini ar apli 
Slodzes spēja 30 kg. 
izcelsmes valsts: Eiropas Savienība
Gerriets VARIO 64 frame system VarioLock, 650x370cm vai ekvivalents</t>
  </si>
  <si>
    <t>Projektora ekrāns.
Virsmas apdare: melns anodizēts 
 Sastāv no: rāmja, AT-32/64 kājām, spārnu skrūvēm, rāmju skavām un mīkstas transporta somas ar riteņiem. 
 Ārējie izmēri: 420 x 270 cm 
 Iekšējie izmēri (= projekcijas laukums): 400 x 250 cm 
 izcelsmes valsts: Eiropas Savienība 
 Priekšējais un aizmugurējais projekcijas ekrāns OPERA 
 Materiāls: PVC, krāsa: krēmbalta, 
 Platums: 202 cm, svars: 400 g/m², biezums 0,30 mm. 
 Ugunsizturības standarts: EN 13501-1 B-s 3, d 0. 
 Priekšējās projekcijas jutība: 0,77. 
 Aizmugurējās projekcijas jutība: 0,32. 
 Apdare: vertikālās šuves 
 Visapkārt: melns rāmis 10 cm, aizmugurē savienojumi Vario KLIPI 
 izcelsmes valsts: Eiropas Savienība 
 Easyfly 64 montāžas kronšteini ar apli 
 Slodzes spēja 30 kg. 
 izcelsmes valsts: Eiropas Savienība
Gerriets VARIO 64 frame system vai ekvivalents</t>
  </si>
  <si>
    <t>Objektīvs. 
Ar piedāvājumā esošo projektoru saderīgs objektīvs projicēšanas attāluma attiecībai jābūt no ne mazāk par 1,39 līdz ne mazāk par 1,87:1 optimizētas fokusēšanās attālumam jābūt no ne mazāk par 4 m līdz ne mazāk par 24 m objektīvam jābūt motorizētam, ar attālinātu vadību
Digital Projection 105-610 Titan vai ekvivalents</t>
  </si>
  <si>
    <t>Iebūvēts Hdbaset ® interfeiss, lai nodrošinātu nekompresēta augstas izšķirtspējas video uztveršanu, izmantojot standarta CAT5e/6 LAN kabeli, atbalsta līdz 4K UHD 3840 x 2160 @60Hz 4: 2: 0 vai 4K UHD 3840 x 2160 @30Hz 4: 2: 2
 Krāsu apstrāde: septiņu punktu krāsu korekcija precīzai krāsai, kas atbilst iepriekš iestatītiem iestatījumiem, vienkārša krāsu temperatūras izvēle, manuāla septiņu punktu krāsu pielāgošana.
 Projektora kontrollera programmatūra, intuitīvs lietotāja interfeiss tīkla vadībai, lietotāja definētu projektoru grupu vienlaicīga kontrole, ērta projektora statusa pārraudzība.
 Projektora automatizācija - reāllaika pulkstenis nodrošina ikdienas ieslēgšanu/izslēgšanu, E-pasta brīdinājumi par sistēmas statusu
 Pieslēgumi:  DisplayPort 1.2 (2D); HDMI 1,4 b 2 gab; HDMI 2.0 b 2 gab;  3G-SDI BNC ieeja;  3G-SDI BNC izeja;  Hdbaset/LAN 1 gab;  LAN RJ45 2 gab.;  RS-232 1 gab;  Vadu distances vadība 3.5mm TRS ligzda 1 gab; 12V trigera izeja 3.5mm TRS ligzda 2 gab.
Motorizētā objektīva nobīde, tālummaiņa un fokuss. Viedā lēcu atmiņa ar 10 lietotāja iestatītām iepriekš iestatītām tālummaiņas lēcām.
Komplektējams ar motorizētu 1.39 - 1.87:1 zoom augsta gaišuma objektīvu.
Montāžas metodika – liekams uz horizontālas virsmas, montējams pie griestiem, priekšējai /aizmugurējai projekcijai, regulējamas priekšējās/aizmugurējās kājas, kā arī attēla projicēšanai uz augšu un uz leju. Komplektā montāžas adapterplāksne montēšanai pie 50mm kopnes.</t>
  </si>
  <si>
    <t>Digitālais projektors Digital Projection TITAN Laser 4K-UHD
 Gaismasspēja 
 • 31 000 ISO / 27 500 ANSI pie 4K-UHD. 
 • 34,000 ISO / 30,500 pie WUXGA Lumens | 
 • Kontrasta pakāpe: 18 000:1 (Dinamisks melnais) / 2 000:1 dabiskā
 • Krāsu sistēma: lāzera fosfora
 • Displeja tips: 3 x 0.96" WUXGA DMD(digitālā mikrospoguļa ierīce)
 DMD specifikācija: Displeja veiktspēja līdz 4K-UHD, 8,3 megapikseļu pikseļi ekrānā pie 4K-UHD, ātrā tranzīta pikseļi vienmērīgai pelēkuma paletei un uzlabotam kontrastam.
 Displeja izšķirtspēja 4K-UHD (3840 x 2160)
 Attēla proporcijas: 16 : 9
 Uzturētie formāti 1080p (24Hz, 25Hz, 30Hz, 50Hz, 60Hz) 1080i (50Hz, 60Hz)
 720p (50Hz, 60Hz) 2K (24Hz, 25Hz, 30Hz, 50Hz, 60Hz) 4K-UHD (24Hz, 25Hz, 30Hz, 50Hz, 60Hz), 2D 4K-UHD līdz 60Hz, joslas platums 498 Mpikseļi/sek DisplayPort un HDMI2.0 portos.
 Būtiskā funkcionalitāte:  Video un grafikas apstrāde, DisplayPort 1.2, 2 x HDMI 2.0 b HDCP 2.2, HDR apstrāde, 3G-SDI ar cilpas izeju, DMX Art-Net, konstanta spilgtuma pārvaldība, EDID izvēle, maināms startēšanas logotips.
 Ģeometrijas korekcija: 4 stūri, vertikāla un horizontāla trapece, spilvena un mucas kropļojumu korekcija, loks un attēla rotācija, nelineāra deformācija, digitālā tālummaiņa, panoramēšana un skenēšana, mērogošana, fiksētu proporciju ekrāniem.
Divi avoti var tikt parādīti vienlaicīgi, izmantojot 2D ievades, attēls attēlā attēlā (PIP), vai attēli blakus (PBP), saglabājot sākotnējās proporcijas.</t>
  </si>
  <si>
    <t xml:space="preserve"> Pārvaldība. Vadu un bezvadu(IS) adresējama distances vadības pults ar tastatūru.
 Crestron RoomView savienojums, LAN, RS-232, AMX , DMX Art-Net
Iebūvētā servera tīmekļa lapas (projektora statuss, projektora vadība, Crestron RoomView, tīkla uzstādījumi, brīdinājumu pasta uzstādījumi, laika iestatīšana, kļūdu žurnāls, ekrāna displejs)
Piemērots nepārtrauktai darbībai.
Barošana maiņstrāva 200- 230V, 50/60 Hz vienfāzes pieslēgums
Jaudas patēriņš pie 230V Tipiski: 3100W, maksimums 3400W
Ventilatora troksnis maksimālais 53 dBA , tipiskais 48 dBA
Svars ar objektīvu ne vairāk kā 110 kg
Izmēri, neskaitot rokturus ne vairāk kā 970x655x400mm</t>
  </si>
  <si>
    <t>190.</t>
  </si>
  <si>
    <t>190.1.</t>
  </si>
  <si>
    <t>190.2.</t>
  </si>
  <si>
    <t>190.3.</t>
  </si>
  <si>
    <t>190.4.</t>
  </si>
  <si>
    <t>190.5.</t>
  </si>
  <si>
    <t>190.6.</t>
  </si>
  <si>
    <t>190.7.</t>
  </si>
  <si>
    <t>190.8.</t>
  </si>
  <si>
    <t>190.9.</t>
  </si>
  <si>
    <t>190.10.</t>
  </si>
  <si>
    <t>190.11.</t>
  </si>
  <si>
    <t>190.12.</t>
  </si>
  <si>
    <t>190.13.</t>
  </si>
  <si>
    <t>190.14.</t>
  </si>
  <si>
    <t>190.15.</t>
  </si>
  <si>
    <t>190.16.</t>
  </si>
  <si>
    <t>191.</t>
  </si>
  <si>
    <t>191.1.</t>
  </si>
  <si>
    <t>191.2.</t>
  </si>
  <si>
    <t>191.3.</t>
  </si>
  <si>
    <t>191.4.</t>
  </si>
  <si>
    <t>191.5.</t>
  </si>
  <si>
    <t>191.6.</t>
  </si>
  <si>
    <t>191.7.</t>
  </si>
  <si>
    <t>191.8.</t>
  </si>
  <si>
    <t>191.9.</t>
  </si>
  <si>
    <t>191.10.</t>
  </si>
  <si>
    <t>191.11.</t>
  </si>
  <si>
    <t>191.12.</t>
  </si>
  <si>
    <t>191.13.</t>
  </si>
  <si>
    <t>191.14.</t>
  </si>
  <si>
    <t>191.15.</t>
  </si>
  <si>
    <t>191.16.</t>
  </si>
  <si>
    <t>191.17.</t>
  </si>
  <si>
    <t>192</t>
  </si>
  <si>
    <t>192.1.</t>
  </si>
  <si>
    <t>192.1.1.</t>
  </si>
  <si>
    <t>192.2.</t>
  </si>
  <si>
    <t>192.2.1.</t>
  </si>
  <si>
    <t>192.2.2.</t>
  </si>
  <si>
    <t>192.2.3.</t>
  </si>
  <si>
    <t>192.2.4.</t>
  </si>
  <si>
    <t>192.2.5.</t>
  </si>
  <si>
    <t>192.3.</t>
  </si>
  <si>
    <t>192.3.1.</t>
  </si>
  <si>
    <t>192.3.2.</t>
  </si>
  <si>
    <t>192.3.3.</t>
  </si>
  <si>
    <t>192.3.4.</t>
  </si>
  <si>
    <t>192.3.5.</t>
  </si>
  <si>
    <t>192.4.</t>
  </si>
  <si>
    <t>192.4.1.</t>
  </si>
  <si>
    <t>192.5.</t>
  </si>
  <si>
    <t>192.5.1.</t>
  </si>
  <si>
    <t>192.5.2.</t>
  </si>
  <si>
    <t>192.5.3.</t>
  </si>
  <si>
    <t>192.5.4.</t>
  </si>
  <si>
    <t>192.5.5.</t>
  </si>
  <si>
    <t>192.5.6.</t>
  </si>
  <si>
    <t>192.5.7.</t>
  </si>
  <si>
    <t>192.5.8.</t>
  </si>
  <si>
    <t>192.5.9.</t>
  </si>
  <si>
    <t>192.5.10.</t>
  </si>
  <si>
    <t>Multicast grupu skaits: 
 vismaz 3072 (Layer 2); 
 vismaz 2048 (Layer 3)</t>
  </si>
  <si>
    <t>192.5.11.</t>
  </si>
  <si>
    <t>192.5.12.</t>
  </si>
  <si>
    <t>QoS atbalsta mehānismi: 
ACL Mapping and Marking of ToS/DSCP (CoS)
 ACL Mapping and Marking of 802.1p
 ACL Mapping to Priority Queue
 Classifying and Limiting Flows Based on TCP Flags
 DiffServ Support
 Honoring DSCP and 802.1p (CoS)
 MAC Address Mapping to Priority Queue
 Priority Queue Management using Weighted Round Robin (WRR), Strict Priority (SP), and a combination of WRR and SP</t>
  </si>
  <si>
    <t>192.5.13.</t>
  </si>
  <si>
    <t>Datu plūsmas vadība: 
ACL-based inbound rate limiting and traffic policies
 Broadcast, multicast, and unknown unicast rate limiting
 Inbound rate limiting per port
 Outbound rate limiting per port and per queue</t>
  </si>
  <si>
    <t>192.5.14.</t>
  </si>
  <si>
    <t>Drošība: 
802.1X authentication
 MAC authentication
 Flexible authentication
 Web authentication
 DHCP snooping
 Dynamic ARP inspection
 Neighbor Discovery (ND) Inspection
 Bi-level Access Mode (Standard and EXEC Level)
 EAP pass-through support
 IEEE 802.1X username export in sFlow
 Protection against Denial of Service (DoS) attacks
 Authentication, Authorization, and Accounting (AAA)
 MAC Address Locking MAC Port Security
 Advanced Encryption Standard (AES) with SSHv2
 RADIUS/TACACS/TACACS+
 Secure Copy (SCP)
 Secure Shell (SSHv2)
 Protected Ports
 Local Username/Password
 Change of Authorization (CoA) RFC 5176
 Trusted Platform Module
 RADSEC (RFC 6614)
 Encrypted Syslog (RFC 5425)</t>
  </si>
  <si>
    <t>192.5.15.</t>
  </si>
  <si>
    <t>SDN funkcionalitāte: 
 OpenFlow1 v1.0 and v1.3
 OpenFlow with hybrid port mode
 Operates with an OpenDayLight Controller</t>
  </si>
  <si>
    <t>192.5.16.</t>
  </si>
  <si>
    <t>Augstas pieejamības funkcijas: 
 Layer 3 VRRP/VRRP-E protocol redundancy
 Real-time state synchronization across the stack
 Hitless failover and switchover from master to standby stack controller
 Hot insertion and removal of stacked units
 Layer 2 VSRP switch redundancy
 In Service Software Update (ISSU)</t>
  </si>
  <si>
    <t>192.5.17.</t>
  </si>
  <si>
    <t>L2 funkcijas: 
 802.1s Multiple Spanning Tree
 802.1x Authentication
 Auto MDI/MDIX
 BPDU Guard, Root Guard
 Dual-Mode VLANs
 MAC-based VLANs, Dynamic MAC-based VLAN activation
 Dynamic VLAN Assignment
 Dynamic Voice VLAN Assignment
 Fast Port Span
 GVRP: GARP VLAN Registration Protocol
 IGMP Snooping (v1/v2/v3)
 IGMP Proxy for Static Groups
 IGMP v2/v3 Fast Leave
 Inter-Packet Gap (IPG) adjustment
 Link Fault Signaling (LFS)
 MAC Address Filtering
 MAC Learning Disable
 MLD Snooping (v1/v2)
 Multi-device Authentication
 Per-VLAN Spanning Tree (PVST/PVST+/PRST)
 Mirroring: Port-based, ACL-based, MAC Filter-based, and VLAN-based
 PIM-SM v2 Snooping
 Port Loop Detection
 Private VLAN
 Remote Fault Notification (RFN)
 Single-instance Spanning Tree
 Trunk Groups (static, LACP)
 Uni-Directional Link Detection (UDLD)
 Metro-Ring Protocol (MRP) (v1, v2)
 Virtual Switch Redundancy Protocol (VSRP)
 Q-in-Q and selective Q-in-Q
 VLAN Mapping
 Topology Groups</t>
  </si>
  <si>
    <t>192.5.18.</t>
  </si>
  <si>
    <t>L3 marsrutēšanas funkcijas: 
 IPv4 and IPv6 statiskie maršruti - RIP v1/v2, RIPng atbalsts
 ECMP
 Port-based Access Control Lists
 Layer 3/Layer 4 ACLs
 Host routes
 Virtual Interfaces
 Routed Interfaces
 Route-only Support
 Routing Between Directly Connected Subnets</t>
  </si>
  <si>
    <t>192.6.</t>
  </si>
  <si>
    <t>192.6.1</t>
  </si>
  <si>
    <t>Darba temperatūra: 
 Darba režīmam: 0°C to 45°C;
 Saglabāšanas nodrošināšanai: -40°C to 70°C</t>
  </si>
  <si>
    <t>192.6.2.</t>
  </si>
  <si>
    <t>193.</t>
  </si>
  <si>
    <t>LAN komutators NR1</t>
  </si>
  <si>
    <t>193.1.</t>
  </si>
  <si>
    <t>193.2.</t>
  </si>
  <si>
    <t>193.3.</t>
  </si>
  <si>
    <t>193.4.</t>
  </si>
  <si>
    <t>Grēdošanas portu skaits un tips: 
 ne mazāk kā 4x 1/10 GbE SFP+</t>
  </si>
  <si>
    <t>193.5.</t>
  </si>
  <si>
    <t>Komutācijas jauda vismaz (full duplex): 132 Gbps</t>
  </si>
  <si>
    <t>193.6.</t>
  </si>
  <si>
    <t>Caurlaides spēja vismaz (full duplex): 98 Mpps</t>
  </si>
  <si>
    <t>193.7.</t>
  </si>
  <si>
    <t>194.</t>
  </si>
  <si>
    <t>LAN komutators NR2</t>
  </si>
  <si>
    <t>194.1.</t>
  </si>
  <si>
    <t>194.2.</t>
  </si>
  <si>
    <t>Barošanas bloka jauda ne mazāk kā 520W</t>
  </si>
  <si>
    <t>194.3.</t>
  </si>
  <si>
    <t>PoE budžets ne mazāk kā 370W</t>
  </si>
  <si>
    <t>194.4.</t>
  </si>
  <si>
    <t>802.3at PoE porti ne mazāk kā 24</t>
  </si>
  <si>
    <t>194.5.</t>
  </si>
  <si>
    <t>RJ45 tipa pieslēgvietu skaits un tips:
 ne mazāk kā 26x 10/100/1000 Base-T</t>
  </si>
  <si>
    <t>194.6.</t>
  </si>
  <si>
    <t>10 Gbps SFP+ tipa pieslēgvietu skaits izmantojams uplink/grēdošanai: 
ne mazāk kā 2x 1GbE SFP,
ne mazāk kā 2x 10 GbE SFP+ iekļauts komplektācijā</t>
  </si>
  <si>
    <t>194.7.</t>
  </si>
  <si>
    <t>194.8.</t>
  </si>
  <si>
    <t>194.9.</t>
  </si>
  <si>
    <t>195.</t>
  </si>
  <si>
    <t>LAN komutators NR3</t>
  </si>
  <si>
    <t>195.1.</t>
  </si>
  <si>
    <t>195.2.</t>
  </si>
  <si>
    <t>195.3.</t>
  </si>
  <si>
    <t>195.4.</t>
  </si>
  <si>
    <t>195.5.</t>
  </si>
  <si>
    <t>RJ45 tipa pieslēgvietu skaits un tips: 
 ne mazāk kā 26x 10/100/1000 Base-T</t>
  </si>
  <si>
    <t>195.6.</t>
  </si>
  <si>
    <t>10 Gbps SFP+ tipa pieslēgvietu skaits izmantojams uplink/grēdošanai: 
 4x 10 GbE SFP+ iekļauts komplektācijā</t>
  </si>
  <si>
    <t>195.7.</t>
  </si>
  <si>
    <t>195.8.</t>
  </si>
  <si>
    <t>195.9.</t>
  </si>
  <si>
    <t>LAN komutators NR4</t>
  </si>
  <si>
    <t>196.1.</t>
  </si>
  <si>
    <t>196.2.</t>
  </si>
  <si>
    <t>Barošanas bloku skaits un jauda: 2 gab., katrs ne mazāk kā 900W</t>
  </si>
  <si>
    <t>196.3.</t>
  </si>
  <si>
    <t>196.4.</t>
  </si>
  <si>
    <t>802.3at PoE porti ne mazāk kā 32</t>
  </si>
  <si>
    <t>196.5.</t>
  </si>
  <si>
    <t>UPoE porti (līdz 90W), vai 802.3bt PoE porti ne mazāk kā 16</t>
  </si>
  <si>
    <t>196.6.</t>
  </si>
  <si>
    <t>RJ45 tipa pieslēgvietu skaits un tips: 
ne mazāk kā 32x 10/100/1000 Base-T porti RJ45
ne mazāk kā 16x 100/1000 Mbps/2.5 Gbps RJ45</t>
  </si>
  <si>
    <t>196.7.</t>
  </si>
  <si>
    <t>10 Gbps SFP+ tipa pieslēgvietu skaits izmantojams uplink/grēdošanai: 
ne mazāk kā 8x 10 GbE SFP+, iekļauts komplektācijā</t>
  </si>
  <si>
    <t>196.8.</t>
  </si>
  <si>
    <t>Komutācijas jauda vismaz (full duplex): 304 Gbps</t>
  </si>
  <si>
    <t>196.9.</t>
  </si>
  <si>
    <t>Caurlaides spēja vismaz (full duplex): 226 Mpps</t>
  </si>
  <si>
    <t>196.10.</t>
  </si>
  <si>
    <t>MTBF (25°C) vismaz: 104’600 stundas</t>
  </si>
  <si>
    <t>LAN komutators NR5</t>
  </si>
  <si>
    <t>197.1.</t>
  </si>
  <si>
    <t>197.2.</t>
  </si>
  <si>
    <t>197.5.</t>
  </si>
  <si>
    <t>RJ45 tipa pieslēgvietu skaits un tips: 
 ne mazāk kā 24x 10/100/1000 Base-T</t>
  </si>
  <si>
    <t>197.6.</t>
  </si>
  <si>
    <t>197.7.</t>
  </si>
  <si>
    <t>Komutācijas jauda vismaz (full duplex): 208 Gbps</t>
  </si>
  <si>
    <t>197.8.</t>
  </si>
  <si>
    <t>Caurlaides spēja vismaz (full duplex): 154 Mpps</t>
  </si>
  <si>
    <t>197.9.</t>
  </si>
  <si>
    <t>LAN komutators NR6</t>
  </si>
  <si>
    <t>198.1.</t>
  </si>
  <si>
    <t>198.2.</t>
  </si>
  <si>
    <t>198.3.</t>
  </si>
  <si>
    <t>198.4.</t>
  </si>
  <si>
    <t>198.5.</t>
  </si>
  <si>
    <t>198.6.</t>
  </si>
  <si>
    <t>198.7.</t>
  </si>
  <si>
    <t>198.8.</t>
  </si>
  <si>
    <t>198.9.</t>
  </si>
  <si>
    <t>Vadu un bezvadu LAN iekārtu vadības un uzraudzības sistēma</t>
  </si>
  <si>
    <t>199.1.</t>
  </si>
  <si>
    <t>199.2.</t>
  </si>
  <si>
    <t>Paplašināšanas iespējas: 
 Vismaz 10 000 bezvadu LAN iekārtu;
 Vismaz 2 000 vadu LAN iekārtu.</t>
  </si>
  <si>
    <t>199.3.</t>
  </si>
  <si>
    <t>Pārvaldības sistēmas izvietojums: 
Pārvaldības sistēmai ir jābūt uzstādītai objektā (piedāvājumā jāiekļauj vismaz 2 atbilstošie serveri programmatūras darbināšanai). Paplašinātam monitoringa un darbības analīzes vajadzībām ir pieļaujams izmantot mākoņpakalpojumu</t>
  </si>
  <si>
    <t>199.4.</t>
  </si>
  <si>
    <t>199.5.</t>
  </si>
  <si>
    <t>199.6.</t>
  </si>
  <si>
    <t>199.7.</t>
  </si>
  <si>
    <t>199.8.</t>
  </si>
  <si>
    <t>199.9.</t>
  </si>
  <si>
    <t>200.1.</t>
  </si>
  <si>
    <t>200.2.</t>
  </si>
  <si>
    <t>200.3.</t>
  </si>
  <si>
    <t>200.4.</t>
  </si>
  <si>
    <t>200.5.</t>
  </si>
  <si>
    <t>200.6.</t>
  </si>
  <si>
    <t>200.7.</t>
  </si>
  <si>
    <t>200.8.</t>
  </si>
  <si>
    <t>200.9.</t>
  </si>
  <si>
    <t>200.10.</t>
  </si>
  <si>
    <t>200.11.</t>
  </si>
  <si>
    <t>201.1.1.</t>
  </si>
  <si>
    <t>201.1.2.</t>
  </si>
  <si>
    <t>201.1.3.</t>
  </si>
  <si>
    <t>201.1.4.</t>
  </si>
  <si>
    <t>201.1.5.</t>
  </si>
  <si>
    <t>201.1.6.</t>
  </si>
  <si>
    <t>201.1.7.</t>
  </si>
  <si>
    <t>201.1.8.</t>
  </si>
  <si>
    <t>201.2.</t>
  </si>
  <si>
    <t>201.2.1.</t>
  </si>
  <si>
    <t>201.2.2.</t>
  </si>
  <si>
    <t>201.2.3.</t>
  </si>
  <si>
    <t>201.2.4.</t>
  </si>
  <si>
    <t>201.2.5.</t>
  </si>
  <si>
    <t>201.2.6.</t>
  </si>
  <si>
    <t>201.2.7.</t>
  </si>
  <si>
    <t>201.2.8.</t>
  </si>
  <si>
    <t>201.2.9.</t>
  </si>
  <si>
    <t>201.3.</t>
  </si>
  <si>
    <t>201.3.1.</t>
  </si>
  <si>
    <t>201.3.2.</t>
  </si>
  <si>
    <t>201.4.</t>
  </si>
  <si>
    <t>Drošības risinājumi</t>
  </si>
  <si>
    <t>201.4.1.</t>
  </si>
  <si>
    <t>201.4.2.</t>
  </si>
  <si>
    <t>201.4.3.</t>
  </si>
  <si>
    <t>201.4.4.</t>
  </si>
  <si>
    <t>201.4.5.</t>
  </si>
  <si>
    <t>201.5.</t>
  </si>
  <si>
    <t>201.5.1.</t>
  </si>
  <si>
    <t>201.5.2.</t>
  </si>
  <si>
    <t>201.5.3.</t>
  </si>
  <si>
    <t>201.5.4.</t>
  </si>
  <si>
    <t>201.5.5.</t>
  </si>
  <si>
    <t>201.6.</t>
  </si>
  <si>
    <t>Pārvaldība</t>
  </si>
  <si>
    <t>201.6.1.</t>
  </si>
  <si>
    <t>201.6.2.</t>
  </si>
  <si>
    <t>201.6.3.</t>
  </si>
  <si>
    <t>201.7.</t>
  </si>
  <si>
    <t>201.7.1.</t>
  </si>
  <si>
    <t>201.7.2.</t>
  </si>
  <si>
    <t>201.7.3.</t>
  </si>
  <si>
    <t>201.7.4.</t>
  </si>
  <si>
    <t>201.8.</t>
  </si>
  <si>
    <t>Tīklošanas iespējas:</t>
  </si>
  <si>
    <t>201.8.1.</t>
  </si>
  <si>
    <t>201.8.2.</t>
  </si>
  <si>
    <t>201.8.3.</t>
  </si>
  <si>
    <t>201.8.4.</t>
  </si>
  <si>
    <t>201.8.5.</t>
  </si>
  <si>
    <t>201.8.6.</t>
  </si>
  <si>
    <t>201.9.</t>
  </si>
  <si>
    <t xml:space="preserve">SD-WAN funkcijas: </t>
  </si>
  <si>
    <t>201.9.1.</t>
  </si>
  <si>
    <t>Multi-WAN failover and load balancing;
server load balancing;
host header redirection;
USB modem as a dedicated interface.</t>
  </si>
  <si>
    <t>201.10.</t>
  </si>
  <si>
    <t>Darbības nepārtrauktība</t>
  </si>
  <si>
    <t>201.10.1.</t>
  </si>
  <si>
    <t>201.11.</t>
  </si>
  <si>
    <t>201.11.1.</t>
  </si>
  <si>
    <t>201.12.</t>
  </si>
  <si>
    <t>Drošības pakalpojumi (ar regulāriem jauninājumiem):</t>
  </si>
  <si>
    <t>201.12.1.</t>
  </si>
  <si>
    <t>Piekļuves Portāls ar SSL šifrēšanu</t>
  </si>
  <si>
    <t>201.12.2.</t>
  </si>
  <si>
    <t>Ielaušanās novēršanas dienests (Intrusion Prevention Service (IPS))</t>
  </si>
  <si>
    <t>201.12.3.</t>
  </si>
  <si>
    <t>Aplikāciju kontrole (Application Control)</t>
  </si>
  <si>
    <t>201.12.4.</t>
  </si>
  <si>
    <t>Web-Blocker</t>
  </si>
  <si>
    <t>201.12.5.</t>
  </si>
  <si>
    <t>Spamblocker</t>
  </si>
  <si>
    <t>201.12.6.</t>
  </si>
  <si>
    <t>Gateway Antivirus</t>
  </si>
  <si>
    <t>201.12.7.</t>
  </si>
  <si>
    <t>Reputation enabled defence</t>
  </si>
  <si>
    <t>201.12.8.</t>
  </si>
  <si>
    <t>Tīkla automatiskā atpazīšana (Network Discovery)</t>
  </si>
  <si>
    <t>201.12.9.</t>
  </si>
  <si>
    <t>Paplašināts pastāvīgo apdraudējumu blokators (Advanced Persistent Threat blocker (APT blocker))</t>
  </si>
  <si>
    <t>201.12.10.</t>
  </si>
  <si>
    <t>Threat Detection &amp; Response</t>
  </si>
  <si>
    <t>201.12.11.</t>
  </si>
  <si>
    <t>DNSWatch</t>
  </si>
  <si>
    <t>202.</t>
  </si>
  <si>
    <t>202.1.1.</t>
  </si>
  <si>
    <t>202.1.2.</t>
  </si>
  <si>
    <t>202.1.3.</t>
  </si>
  <si>
    <t>202.1.4.</t>
  </si>
  <si>
    <t>202.2.</t>
  </si>
  <si>
    <t>202.2.1.</t>
  </si>
  <si>
    <t>202.2.3.</t>
  </si>
  <si>
    <t>202.2.4.</t>
  </si>
  <si>
    <t>202.2.5.</t>
  </si>
  <si>
    <t>202.2.6.</t>
  </si>
  <si>
    <t>202.2.7.</t>
  </si>
  <si>
    <t>202.3.</t>
  </si>
  <si>
    <t>Veikt visu 202.1. punktā izstrādātā konfigurācijas aprakstā paredzēto iekārtu uzstādīšanu</t>
  </si>
  <si>
    <t>Veikt visus 202.1. punktā izstrādātā konfigurācijas aprakstā paredzētos konfigurācijas darbus</t>
  </si>
  <si>
    <t>DMX atskaņotājs. IZMĒRI: ne lielāki kā 178mmX125mmX41mm; Svars nelielāks kā 0,9kg; DARBĪBAS SPRIEGUMS: 100 - 240V AC, 50/60 HZ. VADĪBA UN PROGRAMMATŪRA: DMX IEEJA ne mazāk kā 2 X FIKSĒJOŠĀ 3 vai 5-PIN XLR MALE LIGZDA DMX IZEJA vismaz viena FIKSĒJOŠĀ 3 vai 5-PIN XLR FEMALE LIGZDA. VADĪBAS SIGNĀLS DMX-512A .ATMIŅAS POGAS ne mazāk kā 8 dinamiskās ainas</t>
  </si>
  <si>
    <t>Kustīgā profiltipa galva. Gaismas avota tips: LED elements ne mazāk kā 480 W; Led darba ilgums: ne mazāk kā 50 000 stundas; Maināms CTO diapazons ne mazāks kā 2 800K – 7000 K; Ierāmēšanas slēģi: vismaz 4 atsevišķi novietojami asmeņi un visa rāmja sistēmas rotācija ne mazāka par + -45 ° kā arī katra asmeņa rotācija atsevišķi par +-30°; Rotējošo gobu disks, kurā ir ne mazāk kā 7 rotējošas gobas (attēla projicēšanas trafareti). Visas gobas ir indeksējams (programmējamas -pagriežamas noteiktā pozīcijā un nomaināmas pret citām. Animācijas ritenis ne sliktāks kā: alumīnija animācijas ritenis, kas tiek izmantots atsevišķi vai kopā ar gobām, rotējot abos virzienos mainīgā ātrumā; Vadības Protokoli: USITT DMX-512, RDM, ArtNet, MA Net, MA Net2, sACN; Pan kustība (kustība ap horizontālo asi) ne mazāk kā: 540 °; Tilt kustība (kustība ap vertikālo asi) ne mazāk kā: 265 °; Kustības kontrole: standarta un ātruma
 Kontrolējams (Pan/ Tilt) kustības ātrums "Pan" (ap horizontālo) un "Tilt" (ap vertikālo) asi.; Automātiskā Pan (horizontālā) / Tilt (vertikālā) stāvokļa korekcija; Augstums ne lielāks par: 665 mm; Platums ne lielāks par: 445 mm; Dziļums ne lielāks par: 323 mm (galva horizontālā stāvoklī); Svars ne lielāks par: 30 kg</t>
  </si>
  <si>
    <t>LED Wash aizlējējs. Ne mazāk kā 32 gaismu emitējošas diodes (“LED čipi”), vienas diodes (“LED čipa”) kopējā jauda - ne mazāka kā 10W. Ne mazāk kā 4 krāsas (RGBW) katrai diodei. Starmeša kopējai elektriskajai jaudai jābūt ne mazākai kā 400W. Starmeša optiskā sistēma - starmetim jābūt aprīkotam ar 36° izkliedējošiem reflektoriem. Atjaunošanās frekvence (Refresh rate) – ne mazāka kā 1200Hz (piemērota HD video filmēšanas vajadzībām). Jābūt iespējai strādāt ar iekārtu Pixel mapping režīmā - 1, 2 vai 4 pikseļi. Starmeša vadības protokols - DMX512.Vadības kanālu skaits – 3 līdz 24, atkarībā no izvēlētā vadības režīma (“MODE”). Vadības signāla pieslēgvietas IN/OUT – Neutrik XLR3 vai Neutrik XLR5 standarta. Starmetim jābūt vadības iespējai ar 8 un 16 bitu vadības režīmiem (precizitātei). Barošanas sprieguma pieslēgvietām IN/OUT jābūt POWERCON standarta.
 Barošanas spriegums – 100-240V, 48-62Hz. Starmeša izmēri (ar liru) – platums ne lielāks kā 350mm, augstums ne lielāks kā 250mm. Garantijas laiks ne mazāks kā 3 gadi. Svars – ne lielāks kā 5,00 kg.</t>
  </si>
  <si>
    <t>LED Wash aizlējējs. Ne mazāk kā 3 diožu grupas (“Pikseļi”), katrā diožu grupā ne mazāk kā 4 diodes – vienas diodes (“čipa”) jauda -ne mazāk kā10W; Ne mazāk kā 4 krāsas (RGBW) katrai diodei; Starmeša kopējā jauda – ne vairāk kā 120W; Pamatkomplektācijā diodēm jābūt aprīkotām ar 22° izkliedējošām lēcām; Iespēja ar maināmu lēcu palīdzību mainīt gaismas kūļa platumu (jābūt pieejamām maināmām 16°, 36° un 47° lēcām) ; Atjaunošanās frekvence (Refreshing rate) – ne mazāka kā 1200Hz (piemērota HD video filmēšanas vajadzībām); Jābūt MASTER/SLAVE (neatkarīgas iekārtu sinhronizācijas) iespējai; Vadības signāla standarts – DMX 512; Vadības kanālu skaits – 3-24, atkarībā no izvēlētā vadības režīma (“MODE”); Vismaz trīs starmeša vadības režīmi (“MODE”) – Parametriskais, Pikseļu, Grupas; Vadības signāla pieslēgvietas IN/OUT – XLR3; Starmetim jābūt 8 un 16 bitu vadības režīmiem; Barošanas sprieguma pieslēgvietas IN/OUT – POWERCON; Barošanas spriegums – 200-240V, 48-62Hz; Svars – ne lielāks kā 3,20 kg</t>
  </si>
  <si>
    <t>LED Wash aizlējējs. Ne mazāk kā 8 diožu grupas (“Pikseļi”), katrā diožu grupā ne mazāk kā 2 diodes; LED diožu ("čipu") skaits – ne mazāk kā 16, vienas diodes (“čipa”) jauda - ne mazāka kā 10W. Ne mazāk kā 4 krāsas (RGBW) katrai diodei; Starmeša kopējai elektriskajai jaudai jābūt ne mazākai kā 150W; Pamatkomplektācijā starmetim jābūt aprīkotam ar 22° izkliedējošām lēcām. Iespēja ar maināmu lēcu palīdzību mainīt gaismas kūļa platumu (ražotāja piedāvājumā jābūt maināmām 16°, 36° un 47° lēcām). Atjaunošanās frekvence (Refresh rate) – ne mazāka kā 1200Hz (piemērota HD video filmēšanas vajadzībām); Jābūt MASTER/SLAVE (neatkarīgas iekārtu sinhronizācijas) iespējai; Vadības signāla standarts – DMX 512; Vadības kanālu skaits – 3 līdz 64, atkarībā no izvēlētā vadības režīma (“MODE”); Jābūt vismaz četriem starmeša vadības režīmiem - Parametriskais, Pikseļu, Grupas, Master-Slave; Jābūt iespējai iekārtu darbināt patstāvīgi bez DMX512 signāla avota - TEST vai MANUAL darbības režīms.Vadības signāla pieslēgvietas IN/OUT – Neutrik XLR3 vai Neutrik XLR5 standarta. Starmetim jābūt vadības iespējai ar 8 un 16 bitu vadības režīmiem (precizitātei). Barošanas sprieguma pieslēgvietām IN/OUT jābūt POWERCON standarta. Barošanas spriegums – 100-240V, 48-62Hz. Starmeša garums – ne lielāks kā 1000mm. Svars – ne lielāks kā 4,50 kg</t>
  </si>
  <si>
    <t>Gaismas vadības pults vienotā sistēmā kontrolē reālā laikā līdz 250 000 parametrus (t.i. Ne mazāk kā 488 DMX līnijas); Ne mazāk kā 2 gb iebūvēti 15,6" multi skārienjūtīgi ekrāni, kuriem jābūt iebūvētiem atlokāmajā monitoru plauktā. Manuāli atlokāmo monitoru plauktu ir iespējams nofiksēt jebkurā leņķī un aizlocīt pilnībā transportēšanas režīmā. Jābūt iespējai monitoru novietot līdz pat 90⁰ pozīcijai attiecībā pret pults virsmu. Papildus iespējams pieslēgt vismaz 2gb ārējos skārienjūtīgos ekrānus izmantojot Displayport un USB savienojumus (ekrāni nav iekļauti komplektā) Vismaz 2gb iebūvēti pults virsmā komandu - multi skārienu ekrāni (ne mazāki kā 7"). Visai atribūtu un atskaņošanas informācijai jābūt pieejamai tieši no ne mazāk kā diviem atsevišķiem 14,9" multi skārienu ekrāniem, kas atrodas zem monitora plaukta. Ne mazāk kā 15gb motorizētie izpildes fīderi, aprīkoti ar RGB LED indikācijas apgaismojumu katrā no fīderiem. Katra fīdera garums nedrīkst būt mazāks par 60mm. Ne mazāk kā 5 gb atribūtu kontroles enkoderi (dubultās funkcijas un ar LED fona apgaismojumu/indikāciju) 2gb motorizētie A/B fīderi, aprīkoti ar RGB LED indikācijas apgaismojumu katrā no fīderiem. Katra fīdera garums nedrīkst būt mazāks par 100mm. Ne mazāk kā 41 gb rotējošie enkoderi, kas aprīkoti ar RGB apgaismojumu. Ne mazāk kā 16gb “X” pogas, kurām piešķirama jebkura norādītā papildu funkcija. Pults virsma aprīkota ar ne mazāk kā 60gb atmiņas pogām, katra aprīkota ar individuālu apgaismojumu (ar regulējamu spilgtumu). Iebūvēts UPS (nepārtrauktās barošanas avots)</t>
  </si>
  <si>
    <t>Gaismas vadības pults reāllaika ne mazāk kā 4 096 parametru vadība kopā ar GrandMA3 onPC programmatūru - iepriekš instalēta iebūvētajā MA mātesplatē. Komandu sadaļa tāda pati kā grandMA3 onPC komandu spārnā ne mazāk kā 5 dubultie enkoderi, ne mazāk kā 10 motorizēti faderi, ne mzaāk kā 40 atsevišķas atskaņošanas vietas, ne mazāk kā 16 piešķirami x taustiņi, vismaz 2 motorizēti A / B faderi 100mm, vismaz 1 intensitātes rats. Atsevišķi apgaismoti un regulējami klusi (bez klikšķiem) taustiņi</t>
  </si>
  <si>
    <t>Ventilātors. Barošanas spriegums 100-240 VAC, 1200 W (max); Iespēja darbināt no DMX un manuāli. Ieskrējiens 0-3500 RPM Līdz 5 sec. Gaisa pārnese daudzums 1700 CBM/HR [1000.5 CFM].Vēja ātrums 0-60 KM/HR [37.5 MPH] Variējams. Izmēri ne lielāki kā 480 x 560 x 460 mm. Svars ne lielāks kā 12.5 kg.</t>
  </si>
  <si>
    <t>Signāla konvertors. DMX porti: ne mazāk kā 16. ArtNet/sACN universes: ne mazāk kā 16. Ethernet porti: ne mazāk kā 2. Ethernet konektori: 2xEtherCON RJ45. DMX kontrole: DMX 512A+RDM,isolated. Barošana: 100-240VAC, 50/60HZ. Darba tº: -20º - +40ºC; Stiprinājums: Rack mount 2U; Izmērs: ne lielāks kā 90x483х205 mm; Svars: ne vairāk kā 4 kg; Iekārtai ir jāuztur RDM proxy.</t>
  </si>
  <si>
    <t>Signāla konvertors. DMX porti: ne mazāk kā 4; ArtNet/sACN universes: ne mazāk kā 4; Ethernet porti: ne vairāk kā 1; Ethernet konektori: 1xEtherCON RJ45; DMX kontrole: DMX 512A+RDM,isolated; Barošana: 100-240VAC, 50/60HZ; Darba tº: -20º - +40ºC
 Stiprinājums: Rack mount 1/2U /Truss mount; Izmērs: ne lielāks kā 76x186х222mm; Svars: ne lielāks kā 2.1kg</t>
  </si>
  <si>
    <t>Testeris. DMX saņemšana / pārraide + DMX laika analīze + DMX ierakstītājs + RDM kontrolieris + viedais DMX kabeļa testeris + var tikt izmantots kā Ethernet-DMX pārveidotājs abos virzienos; Ethernet testeris, kas koncentrējas uz apgaismojuma protokoliem un ne tikai, var izmantot kā “Wireshark” programmu jebkurai protokola analīzei un tīkla problēmu novēršanai. PoE Tester - identificējiet pievienotā PoE avota iespējas; SMPTE laika kods - LTC uztvērējs / analizators un LTC raidītājs. Programmaparatūras atjauninājums Company NA iekārtām - kopējiet failus iekšējā atmiņā un izmantojiet tos moduļu atjaunināšanai bez datora. Intuitīvs un ērti lietojams interfeiss. Izturīgs un kompakts korpuss</t>
  </si>
  <si>
    <t>Signāla konvertors. DMX porti: ne vairāk kā 2. ArtNet/sACN universes: ne vairāk kā 2. Ethernet porti: ne vairāk kā 1. Ethernet konektori: 1xEtherCON RJ45. DMX kontrole: DMX 512A+RDM,isolated. Barošana: 24/48VDC POE in. Darba tº: -20º - +40ºC. Stiprinājums: Mounting Strap Izmērs: ne lielāks kā 51x84,9х146mm; Svars: ne lielāks kā 0.6kg</t>
  </si>
  <si>
    <t>Gaismas vadības pults ar ieraksta funkciju. DMX universes: ne mazāk kā 1; DMX ieejas: vismaz 1; DMX izejas: vismaz 1; Dinamiskās atmiņas: ne mazāk kā 6 lapas; Statiskās atmiņas: ne mazāk kā 32; Skārienjūtīgais ekrāns: ne mazāks par 4,1"; Ieraksta ilgums, stundas: ne mazāks kā 24 stundas; Atmiņas iekārta: SD karte. Darba temperatūra C: -20 - +40; Barošana: 100-240V, 50/60Hz; Izmērs: ne lielāks par 220х41х178 mm; Svars: ne lielāks par 1,6 kg</t>
  </si>
  <si>
    <t>Ieārtas diopžu gaismas regulēšanas līknes sakrīt ar jau valdījumā esošām gaismas iekārtām (nepieciešnma iekātu komplekta skaita palielināšanai).</t>
  </si>
  <si>
    <t>Datorprogramma. Programma pilda šādas funkcijas: Gaismas iekārtu vizualizācija ne mazāk kā 20 000 iekārtu un aksesuāru bibliotēka CAD modelēšanas rīki. Parastie un automatizētie iekārtu modeļi. Spēj eksportēt sekojošos formātos: DWG, DXF, VVN, PDF, JPG, PNG, BMP, MS Excel; Spēj importēt no sekojošiem formātiem: CAD, DWG, DXF, PDF, SKP, FBX, DAE, OBJ, 3D Max, JPG, PNG, BMP
 Pielāgojams un mērogojams rasējuma izkārtojums.</t>
  </si>
  <si>
    <t>Skatuves pieslēgumu modulis
jābūt DANTE standarta ciparu skaņas signālu transporta atbalstam
ar XLR M standarta ligzdām realizētas ne mazāk par 32 analogas mikrofona / līnijas ieejas
katram ieejas kanālam jābūt aprīkotam ar par signāla esamību informējošu gaismas diodi
katram ieejas kanālam jābūt aprīkotam ar par +48 VDC barošanas strāvas esamību informējošu gaismas diodi
ar XLR F standarta ligzdām realizētas ne mazāk par 16 analogas līnijas izejas
ar XLR M standarta ligzdām realizēti ne mazāk par 8 AES/EBU standarta ieeju un izeju pāri
ar etherCON standarta ligzdām realizēta DANTE standarta ciparu signāla primary un secondary pieslēgvieta
ar SFP standarta ligzdām realizēta rezerves DANTE tikla pieslēgvieta
ieeju ekvivalentais trokšņu līmenis ar mikrofona līmeņa jutību +70 dB pēc A vērtējuma ne lielāks par -123 dB
ieeju kopējie harmoniskie kropļojumi ar troksni pie mikrofon līmeņa jutības no 20 Hz līdz 20 kHz pie -1 dBFS ne lielāki par 0,01 dB
atbalstītās diskretizācijas frekvences 44,1 kHz, 48 kHz, 88,2 kHz, 96 kHz
izšķirtspēja ne mazāka par 24 bitiem
ieejas aizture ne lielāka par 19 diskretizācijas frekvenču vienībām
maksimālais līnijas izeju līmenis ne mazāks par +24 dB
līnijas izeju pretestība ne lielāka par 50 Ω
līnijas izeju kopējie harmoniskie kropļojumi ar troksni pie mikrofon līmeņa jutības no 20 Hz līdz 20 kHz pie -1 dBFS ne lielāki par 0,01 dB
izejas aizture ne lielāka par 11 diskretizācijas frekvenču vienībām
AES/EBU standarta ciparu skaņas ieeju un izeju pretestība ne mazāka par 110 Ω
AES/EBU standarta ciparu skaņas ieejām un izejām jābūt atsaistītām ar transformatoriem
ierīce aizņem ne vairāk par piecām 19” statņu standarta vietām 
    • ierīces izmēri ne lielāki par 500 x 225 x 485 mm
    • ierīces svars ne lielāks par 15 kg
SB 32.24 vai ekvivalents</t>
  </si>
  <si>
    <t>Audio interfeiss MADI tīklam ar 48 analogām ieejām un 16 analogām izejām, aprīkots ar transportkasti
Savienojama ar piedāvāto digitālo pulti.
Analogo ieeju skaits: 48 
Analogo izeju skaits: 16 
Digitālās izejas (AES/EBU): 1 
Samplēšanas frekvenču spektrs: 44.1kHz, 48kHz, 88.2kHz, 96kHz, 176kHz, 192 kHz 
Signāla aizture: aptuveni 2ms pie 48kHz, aptuveni 1,1ms pie 96 kHz 
Dinamiskais diapozons: 113 dB 
RJ45 savienojuma ligzda
Izmērs: Ne lielāks par 9U 
Svars: 13kg 
Audio interfeiss kopā ar izturīgu transporta kasti uz riteņiem.
DiGiCo D2 Rack-X-D2-AN-C ar transportkasti vai ekvivalents</t>
  </si>
  <si>
    <t xml:space="preserve">Skatuves pieslēguma modulim saderīga transportkasti ar komutāciju.
Transporta kaste, kas paredzēta augstāk minētā pieslēguma moduļa transportēšanai
Komutācijas komplekts iestrādāts transportkastē -
6 x SCHUKO ligzdas
moduļa priekšējā paneļa savienojumu izvietošana atsevišķā pieslēgvietas panelī transportkastes aizmugurē.
Saplākšņa korpuss. </t>
  </si>
  <si>
    <t>Jaudas sadale: 1x 3F63A CEE tipa konektors in; 2x 3F32A CEE tipa konektors out; 6x 1F16A PCE tipa konektors (ar C grupas drošinātajiem un monitoringu, transportkastē )</t>
  </si>
  <si>
    <t>Jaudas sadale:1x 3F32A CEE tipa konektors in; 1x 3F32A CEE tipa konektors out; 6x 1F16A PCE tipa konektors (ar C grupas drošinātajiem un monitoringu, transporta kastē)</t>
  </si>
  <si>
    <t>Jaudas sadale: 1x 3F32A CEE tipa konektors in; 1x 3F32A CEE tipa konektors out; 6x 1F16A PCE tipa konektors (bez drošinātajiem ar iespēju nostiprināt uz fermas)</t>
  </si>
  <si>
    <t>Jaudas sadale: 1x 3F32A CEE tipa konektors in; 1x 3F32A CEE tipa konektors out; 6x 1F16A PCE tipa konektors (ar C grupas drošinātajiem)</t>
  </si>
  <si>
    <t>Profilējamā starmeša optiskas modulis: Tālummaiņas diapazons ne mazāks par: 15° - 30° Tālummaiņas diapazons 15° - 30°; Optimizēta optiskā sistēma uzlabotai fotometrijai Optimizēta optiskā sistēma uzlabotai fotometrijai. Divas divpusēji izliegtas lēcas Divas divpusēji izliektas lēcas. Forsēts borosilikāta atstarotājs ar dihroisku aukstā spoguļa pārklājumu, kas noņem vairāk nekā 90% infrasarkanā starojuma ( siltuma) un atstaro vairāk nekā 95% no redzamās gaismas Forsēts borosilikāta atstarotājs ar dihroisku aukstā spoguļa pārklājumu.</t>
  </si>
  <si>
    <t>Profilējamā starmeša optiskas modulis:Tālummaiņas diapazons ne mazāks par: 25° - 50° Tālummaiņas diapazons 25° - 50°; Optimizēta optiskā sistēma uzlabotai fotometrijai Optimizēta optiskā sistēma uzlabotai fotometrijai. Divas divpusēji izliegtas lēcas Divas divpusēji izliektas lēcas. Forsēts borosilikāta atstarotājs ar dihroisku aukstā spoguļa pārklājumu, kas noņem vairāk nekā 90% infrasarkanā starojuma ( siltuma) un atstaro vairāk nekā 95% no redzamās gaismas Forsēts borosilikāta atstarotājs ar dihroisku aukstā spoguļa pārklājumu, kas noņem vairāk nekā 90% infrasarkanā starojuma ( siltuma) un atstaro vairāk nekā 95% no redzamās gaismas. Reflektors un lēcas nostiprinātas ar pretvibrācijas (prettriecienu) stiprinājumiem Reflektors un lēcas nostiprinātas ar pretvibrācijas (prettriecienu) stiprinājumiem. Lēcām ir atstarojošs pārklājums Lēcām ir atstarojošs pārklājums.</t>
  </si>
  <si>
    <t>LED Wash aizlējējs ar pixelmaping iespēju.
Ne mazāk kā 12 diožu grupas (“Pikseļi”), katrā diožu grupā ne mazāk kā 8 diodes – vienas diodes (“čipa”) jauda - ne mazāka kā 10W;
 Ne mazāk kā 4 krāsas (RGBW) katrai diodei; Starmeša kopējā jauda – ne mazāk kā 1000W; Pamatkomplektācijā diodēm jābūt aprīkotām ar ne mazāk kā 36° izkliedējošām lēcām; Atjaunošanās frekvence (Refreshing rate) – ne mazāka kā 1200Hz (piemērota HD video filmēšanas vajadzībām); Vadības signāla standarts – DMX 512; Vadības signāla pieslēgvietas IN/OUT – XLR3 vai XLR5; Starmetim jābūt 8 un 16 bitu vadības režīmiem; Barošanas sprieguma pieslēgvietas IN – POWERCON; Barošanas spriegums – 200-240V, 48-62Hz; Svars – ne lielāks kā 10 kg</t>
  </si>
  <si>
    <t>Rigging komplektam jāsatur stiprinājuma elementi piedāvājumā esošo telfetu stiprinājumam pie sijām, komplektam jāsatur: ne mazāk kā16 Sijas satvērējus 60mm sijai ar kravnesību 1000kg; ne mazāk kā 32 Šeikelis OMEGA 32.5kN ar skrūvējamā elementa sprosttapu; ne mazāk kā 20 Riņķveida stropes melnā krāsā ne garākas par 1,5m (poliestēra "round sling" ar integrētām tērauda trosēm) un kravnesību 1000kg.</t>
  </si>
  <si>
    <t>Atbalstītie ātrumi: 
- 802.11ax: līdz 2400 Mbps
- 802.11ac: līdz 1732 Mbps
- 802.11n: līdz 600 Mbps
- 802.11a/g: līdz 54 Mbps
- 802.11b: līdz 11 Mbps</t>
  </si>
  <si>
    <t>Atbalstītie kanāli: 
- 2.4GHz: 1-13
- 5GHz: 36-64, 100-144, 149-165</t>
  </si>
  <si>
    <t>Pārraides tehnoloģija: 
- 4x4 SU-MIMO
- 4x4 MU-MIMO
- OFDMA</t>
  </si>
  <si>
    <t>Radio ķēdes un plūsmas (Radio Chains and Streams): 
- 4x4:4 (5GHz)
- 2x2:2 (2.4GHz)</t>
  </si>
  <si>
    <t>Drošība: 
- WPA-PSK, WPA-TKIP, WPA2 AES, WPA3, 802.11i, Dynamic PSK, OWE
- WIPS/WIDS</t>
  </si>
  <si>
    <t>Papildus Wi-Fi iespējas: 
- WMM, Power Save, Tx Beamforming, LDPC, STBC, 802.11r/k/v
- Hotspot
- Hotspot 2.0
- Captive Portal
- WISPr</t>
  </si>
  <si>
    <t>Kontroliera atbalsts: 
- Iekārtas vadība un pārraudzība tiek nodrošināta ar centralizēta un rezervēta kontroliera palīdzību
- Iekārta spēj nodrošināt pakalpojumu darbību arī kontroliera nepieejamības gadījumā</t>
  </si>
  <si>
    <t>VLAN atbalsts: 
- 802.1Q
- VLAN Pooling
- Port-based</t>
  </si>
  <si>
    <t>Pārvaldības politika: 
- Lietojumprogrammu atpazīšana un kontrole (Application Recognition and Control)
- Piekļuves kontroles saraksts (Access Control Lists)
- Galiekārtas tehniskā identifikācija (Device Fingerprinting)
- Datu plūsmas caurlaides ierobežošana (Rate Limiting)</t>
  </si>
  <si>
    <t>Fiziskie porti: 
- 1x2.5Gbps Ethernet ports
- 1x1Gbps Ethernet ports</t>
  </si>
  <si>
    <t>Barošana:
 Power over Ethernet (802.3af/at) ar Cat 5/5e/6 cable</t>
  </si>
  <si>
    <t>Vienlaicīgi apkalpojamo klientu skaits (Client Capacity): 
 ne mazāk kā 510 uz katru piekļuves punktu</t>
  </si>
  <si>
    <t>190.17.</t>
  </si>
  <si>
    <t>Vienlaicīgo tīklu skaits (SSID): 
 ne mazāk kā 30 uz katru piekļuves punktu</t>
  </si>
  <si>
    <t>190.18.</t>
  </si>
  <si>
    <t>Komplektācijā iekļauts sienas/griestu stiprinājuma mehānisms atbilstoši uzstādīšanas vietai</t>
  </si>
  <si>
    <t>Atbalstītie ātrumi: 
- 802.11ax: līdz 4800 Mbps
- 802.11ac: līdz 3467 Mbps
- 802.11n: līdz 600 Mbps
- 802.11a/g: līdz 54 Mbps
- 802.11b: līdz 11 Mbps</t>
  </si>
  <si>
    <t>Pārraides tehnoloģija: 
- 8x8 SU-MIMO
- 8x8 MU-MIMO
- OFDMA</t>
  </si>
  <si>
    <t>Radio ķēdes un plūsmas (Radio Chains and Streams): 
- 8x8:8</t>
  </si>
  <si>
    <t>Drošība: 
- WPA-PSK, WPA-TKIP, WPA2 AES, 802.11i, Dynamic PSK
- WIPS/WIDS</t>
  </si>
  <si>
    <t>Papildus Wi-Fi iespējas: 
- WMM, Power Save, Tx Beamforming, LDPC, STBC, 802.11r/k/vHotspot
- Hotspot 2.0
- Captive Portal
- WISPr</t>
  </si>
  <si>
    <t>VLAN atbalsts: 
- 802.1Q
- Port-based</t>
  </si>
  <si>
    <t>Pārvaldības politika: 
Lietojumprogrammu atpazīšana un kontrole (Application Recognition and Control)
Piekļuves kontroles saraksts (Access Control Lists)
Galiekārtas tehniskā identifikācija (Device Fingerprinting)</t>
  </si>
  <si>
    <t>Barošana:
 Power over Ethernet (802.3af/at/uPoE/PoH) ar Cat 5/5e/6 cable</t>
  </si>
  <si>
    <t>Maksimālais vienlaicīgo klientu skaits (Client Capacity): 
 ne mazāk kā 1020 uz katru piekļuves punktu</t>
  </si>
  <si>
    <t>Maksimālais vienlaicīgo bezvadu tīklu skaits (SSID): 
 ne mazāk kā 30 uz katru piekļuves punktu</t>
  </si>
  <si>
    <t>191.18.</t>
  </si>
  <si>
    <t>Vadu LAN iekārtu - komutatora vispārējās prasības 
 (prasības attiecas uz pozīcijām 193, 194, 195, 196, 197, 198)</t>
  </si>
  <si>
    <t>Montāža: 
- 19" rack; 
- 1 RU;
- Komplektācijā iekļauts komplekts uzstādīšanai komutāciju skapī (Rack Mounting Kit)</t>
  </si>
  <si>
    <t>Parvaldības saskarsnes: 
- 1x 1-/100/1000 Base-t port;
- 1x USB-C port;
- 1x RJ-45 konsoles pors;
- 1x USB-A ports (ārējā atmiņas moduļa pievienošanai)</t>
  </si>
  <si>
    <t>Vides standarti: 
- RoHS-compliant (6 of 6);
- WEEE-compliant</t>
  </si>
  <si>
    <t>Vadība: 
 DHCP Auto Configuration;
 Configuration Logging;
 Digital Optical Monitoring;
 Display Log Messages on Multiple Terminals;
 Embedded Web Management (HTTP/HTTPS);
 Industry-standard Command Line Interface (CLI);
 CLI activation of optional software features;
 USB file management and storage;
 Macro for batch execution;
 Out-of-band Ethernet Management;
 RSPAN;
 TFTP;
 TELNET Client and Server;
 SSH / SSH V2;
 Bootp;
 SNMPv1/v2c/3;
 sFlow;
 Network Time Protocol (NTP);
 Multiple Syslog Servers;
 SCP;
 Virtual Cable Tester (VCT).</t>
  </si>
  <si>
    <t>MTBF (25°C) vismaz: 397’400 stundas</t>
  </si>
  <si>
    <t>Kopējais PoE budžets ne mazāk kā 1480W</t>
  </si>
  <si>
    <t>MTBF (25°C) vismaz: 676’300 stundas</t>
  </si>
  <si>
    <t>MTBF (25°C) vismaz: 429’200 stundas</t>
  </si>
  <si>
    <t>199.10</t>
  </si>
  <si>
    <t>199.10.1</t>
  </si>
  <si>
    <t>199.10.2</t>
  </si>
  <si>
    <t>199.10.3</t>
  </si>
  <si>
    <t>199.10.4</t>
  </si>
  <si>
    <t>199.10.5</t>
  </si>
  <si>
    <t>199.10.6</t>
  </si>
  <si>
    <t>199.10.7</t>
  </si>
  <si>
    <t>199.10.8</t>
  </si>
  <si>
    <t>199.10.9</t>
  </si>
  <si>
    <t>Bezvadu tīkla ielaušanās noteikšana: 
 (WIDS/WIPS): Rogue AP detection / prevention;
 Evil-twin/AP spoofing detection;
 Ad hoc detection.</t>
  </si>
  <si>
    <t>199.10.10</t>
  </si>
  <si>
    <t>199.10.11</t>
  </si>
  <si>
    <t>HDD vai SSD vismaz 2 TB: Vismaz 2</t>
  </si>
  <si>
    <t>Ugunsmūra iekārtu klasteris (aktīvais-pasīvais)</t>
  </si>
  <si>
    <t>201.1</t>
  </si>
  <si>
    <t>Vienotā datu pārraides tīkla infrastruktūra</t>
  </si>
  <si>
    <t>202.1</t>
  </si>
  <si>
    <t>Izstrādāt detalizētu konfigurācijas aprakstu ēkā jau izvietoto un šajā iepirkumā iegādājamo un uzstādāmo sistēmu un to elementu savstarpējai intergrācijai vienotā vadu un bezvadu datu pārraides tīklā. (uzskaitīts 202.3. punktā)</t>
  </si>
  <si>
    <t>Katrai savstarpēji savienojamai sistēmai datu tīklā jābūt pieejamai atbilstoši pasūtītāja un konkrētās sistēmas uzturētāja tehniskajām prasībām.</t>
  </si>
  <si>
    <t>Izstrādājot konfigurācijas aprakstu, ir iespējams precizēt dabā jau uzstādīto sistēmas elementu atrašanās vietu, pieslēguma veidu un komutācijas punktu komutāciju skapī un panelī.</t>
  </si>
  <si>
    <t>Savienojamās sistēmas</t>
  </si>
  <si>
    <t>Videonovērošanas sistēma (VNS)
- 66 gab. IP kameras (jānodrošina PoE (802.3af un/vai 802.3at) barošana no komutatora);
- 5 gab. NVR ieraksta serveri;
- 2 gab. pārraudzības datori</t>
  </si>
  <si>
    <t>202.2.2.</t>
  </si>
  <si>
    <t>Apgaismojuma kontroles sistēma (AKS)
- 10 vadības moduļi</t>
  </si>
  <si>
    <t>Ventilācijas kontroles sistēma (VKS)
- 15 ventilācijas mašīnas
- 2 vadības datori</t>
  </si>
  <si>
    <t>Piekļuves kontroles sistēma (PKS)
- 1 centrālais vadības modulis</t>
  </si>
  <si>
    <t>Akustikas vadības sistēma (AVS)</t>
  </si>
  <si>
    <t>Gaismas vadības sistēma (GVS)</t>
  </si>
  <si>
    <t>Video projekcijas vadības sistēma (VVS)</t>
  </si>
  <si>
    <t>Katrai sistēmai jāveido savs atbilstošs tīkla segments ar atbilstošu IP adresācijsa apgabalu un lietotāju un iekārtu piekļuves kontroli.</t>
  </si>
  <si>
    <t>202.4</t>
  </si>
  <si>
    <t>Izveidojamie tīkli</t>
  </si>
  <si>
    <t>202.4.1</t>
  </si>
  <si>
    <t>202.4.2</t>
  </si>
  <si>
    <t>Apgaismojuma kontroles sistēmas tīkls</t>
  </si>
  <si>
    <t>202.4.3</t>
  </si>
  <si>
    <t>202.4.4</t>
  </si>
  <si>
    <t>Piekļuves kontroles tīkls</t>
  </si>
  <si>
    <t>202.4.5</t>
  </si>
  <si>
    <t>Akustiskās sistēmas tīkls</t>
  </si>
  <si>
    <t>202.4.6</t>
  </si>
  <si>
    <t>202.4.7</t>
  </si>
  <si>
    <t>Video projekcijas vadības sistēmas tīkls</t>
  </si>
  <si>
    <t>202.4.8</t>
  </si>
  <si>
    <t>Publisko lietotāju pārvaldības tīkls</t>
  </si>
  <si>
    <t>202.4.9</t>
  </si>
  <si>
    <t>Administratīvo lietotāju pārvaldības tīkls</t>
  </si>
  <si>
    <t>202.4.10</t>
  </si>
  <si>
    <t>202.4.11</t>
  </si>
  <si>
    <t>202.4.12</t>
  </si>
  <si>
    <t>202.5.</t>
  </si>
  <si>
    <t>Katras tīkls jāveido ar savu IP adresāciju, nodalot tīkla segmentus ar lietotāju un iekārtu piekļuves kontroli.</t>
  </si>
  <si>
    <t>202.6.</t>
  </si>
  <si>
    <t>202.6.1</t>
  </si>
  <si>
    <t>Komutatori uzstādāmi komutāciju skapjos, plānos norādītajās vietās, atbilstoši 202.1. punktā izstrādātajam konfigurācijas aprakstam.</t>
  </si>
  <si>
    <t>202.6.2</t>
  </si>
  <si>
    <t>Bezvadu piekļuves punkti uzstādāmi plānos norādītajās vietās atbilstoši 202.1. punktā izstrādātajam konfigurācijas aprakstam. Pirms uzstādīšanas saskaņot ar pasūtītāju dabā precīzu uzstādīšanas vietu un uzstādišanas metodi.</t>
  </si>
  <si>
    <t>202.6.3</t>
  </si>
  <si>
    <t>Serverus un ugunsmūrus uzstādīt ēkas serveru telpā atsevišķā 42U komutāciju skapī. 
Skapī nodrošināt elektrobarošanu no servertelpas el.sadales kārbas.
Izvietojumu un izkārtojumu skapī veikt atbilstoši 202.1. izstrādātajām fizisko slēgumu shēmai.</t>
  </si>
  <si>
    <t>202.6.4</t>
  </si>
  <si>
    <t>Komutatoru grēdošanu jānodrošina ar 2x 10Gb/s savienojumu</t>
  </si>
  <si>
    <t>202.6.5</t>
  </si>
  <si>
    <t>Komutatoru grēdu savstarpējo slēgumu jānodrošina ar 2x 10Gb/s savienojumu</t>
  </si>
  <si>
    <t>202.6.6</t>
  </si>
  <si>
    <t>Katrā komutatora portā jānodrošina portam pieslēdzamās sistēmas elementa tehniskajām prasībām un 202.1. punktā izstrādātajam konfigurācijas aprakstam atbilstoša tīkla pieejamība.</t>
  </si>
  <si>
    <t>202.6.7</t>
  </si>
  <si>
    <t>Komutāciju veikšana skapī veicama ar atbilstoša garuma un tipa savienotājvadiem ar iekausētiem galiem</t>
  </si>
  <si>
    <t>202.6.8</t>
  </si>
  <si>
    <t>Optisko savienojumu veikšanai jāizmanto atbilstoša garuma vienmodu tipa savienotājvadi</t>
  </si>
  <si>
    <t>202.7.</t>
  </si>
  <si>
    <t>202.7.1.</t>
  </si>
  <si>
    <t>202.7.2.</t>
  </si>
  <si>
    <t>202.7.3.</t>
  </si>
  <si>
    <t>(*A;B;C;P; R) papild- sadaļas</t>
  </si>
  <si>
    <r>
      <t xml:space="preserve">Pretendentam jānodrošina noteiktais preču un pakalpojumu apjoms atbilstoši tehniskās specifikācijas prasībām. Ja kāda no iepirkuma dokumentācijā norādītajām precēm uz piedāvājumu iesniegšanas brīdi vairs netiek ražota, Pretendentam ir tiesības piedāvāt ekvivalentu (vienu vai vairākas) preci, bet tas ir jānorāda piedāvājumā, ņemot vērā to, ka ar ekvivalentu Pasūtītājs saprot tādu materiālu vai iekārtu, kurš atbilst visiem raksturlielumiem, kuri tika norādīti iepirkuma dokumentācijā, un Pretendents ir iekļāvis tehniskajā piedāvājumā. Ja pretendents norādīs Pasūtītāja minēto preci kopā ar vārdu salikumu “vai ekvivalents”, tad Pasūtītājs uzskatīs, ka Pretendents ir piedāvājis Pasūtītāja specifikācijā norādīto konkrēto preci un tas līguma izpildes laikā nedrīkstēs piedāvāt citu ekvivalentu preci.
Pretendenta uzdevums ir nodrošināt visu iekārtu piegādi, kā arī atseviški norādītām sadaļām uzstādīšanu, t. sk. projektēšanu, programmēšanu un regulēšanu - skatīt tehniskās specifikācijas atzīmētās sadaļas(*A;B;C;A1;B1;C1).
Piegādātās un uzstādītās tehnikas konfigurācija, tās novietojuma, savstarpējās savienojamības, savietojamības un citi parametri, kas izstrādāti iepirkuma procedūras gaitā ar pasūtītāju saskaņotajā konfigurācijas aprakstā, ir uzskatāmi par sākotnējiem konfigurācijas parametriem, ar kādiem piegādātājs nodod un pasūtītājs pieņem visu piegādāto tehniku. Piegādātājam jānodrošina sākotnējās konfigurācijas parametru nemainīgas kvalitātes darbības garantija 5 gadi no pieņemšanas/nodošanas akta parakstīšanas brīža. Garantija beidz pastāvēt brīdī, kad pasūtītājs pašrocīgi veic kādu parametru maiņu.
Lai saglabātu piegādātāja garantiju, pasūtītājam jāpieaicina piegādātāja pārstāvjus, kas drīkst veikt atbilstošas konfigurācijas izmaiņas. Šādu darbu veikšanas apmaksa nav šī iepirkuma sastāvā un jāapmaksā atsevišķi pēc fakta.
Pasūtītājam ir tiesības pieprasīt rakstisku ražotāja apliecinājumu gadījumā, ja ir radušās šaubas par iesniegtās specifikācijas atbilstību mūsu pieprasījumam.
"PA" apskaņošanas sistēmas parametrus nosaka koncertzāles akustiskie parametri, kuri ir vāji piemēroti elektroapskaņošanas  vajadzībām. Nepieciešamie parametri: lineāra virziendarbība (pārklājums) visā frekvenču spektrā, lineāra fāzu līkne no 100Hz un augstāk, un lineāri parametri sistēmai ar nemainīgi augstu izšķirtspēju jebkurā skaļumā ar iespējami zemu kropļojumu (THD) rādītāju.
Gaismu komplekta specifikācijas prasības ir balstītas uz nepieciešamību papildināt “Ziemeļrīgas kultūras apvienība” valdījumā jau esošo gaismas iekārtu skaitu, ko nosaka darba apjoma nodrošinājuma pieaugums. Līdz ar to no servisa, plānošanas un aizvietošanas aspekta, kā arī iespēju, nepieciešamības gadījumā, papildināt gaismas komplektu ar analoģiskām iekārtām no citiem apvienības valdījumā esošiem objektiem, gaismas iekārtas nepieciešams analoģiskas jau esošajām iekārtām. 
Jāņem vārā, ka objektā jau daļēji vai pilnībā ir veikti nozīmīgi infrastruktūras darbi, tādi kā kabeļu izbūve, iekārtu izvietošanas statņu uzstādīšana, elektrības pieslēgumu ierīkošana. Šie parametri būtiski nosaka specifikācijas parametrus, kas saistīti ar signāla transportēšanas un pieslēguma veidu un līdz ar to iekārtu izvēli. Skatīt 2. pielikumu.
Daļā no objekta darbosies RD WiFi tīkla iekārtas, un pretendenta piedāvātam risinājumam jābūt saderīgam ar to, lai nepieciešamības gadījumā abas sistēmas varētu savienot.Pretendenta piedāvātajām bezvadu lokālā datu pārraides tīkla (turpmāk – WiFi) un vadu lokālā datu pārraides tīkla komutācijas iekārtām (turpmāk - LAN iekārtām) un to vienotajam pārvaldības risinājumam jābūt no viena ražotāja (punkti 204.-216.).
Pretendenta piedāvātajam risinājumam ir jābūt savstarpēji saderīgam ar pasūtītājam paredzēto gaismas, audio un video nodrošināšanai paredzēto un uzstādāmo aparatūru un tās saistošo tehnisko specifikāciju. 
</t>
    </r>
    <r>
      <rPr>
        <sz val="11"/>
        <rFont val="Calibri"/>
        <family val="2"/>
      </rPr>
      <t xml:space="preserve">Pretendents nodrošina visu piegādāto preču apkopi 5 (piecus) gadus pēc līgumsaistību izpildes.  </t>
    </r>
    <r>
      <rPr>
        <sz val="11"/>
        <color rgb="FF000000"/>
        <rFont val="Calibri"/>
        <family val="2"/>
      </rPr>
      <t xml:space="preserve">
Pretendents sagatavo un iesniedz izpilddokumentāciju - visu stacionāri pievienoto iekārtu savstarpējo savienojumu blokshēmas, ekspluatācijas dokumentācijas latviešu vai angļu valodā.
Pretendents nodrošina pasūtītāja personāla apmācību darbam ar piegādātajām iekārtām (ne mazāk kā 12 klātienes stundas), personālam jābūt ar iepriekšēju pieredzi un kompetenci darbā ar atbilstošām tehnoloģijām.
Pasūtītājs patur tiesības Līguma izpildes laikā samazināt iepirkuma priekšmeta apjomu, kā arī no dažām pozīcijām atteikties pilnībā.</t>
    </r>
  </si>
  <si>
    <t>VIENĪBU SKAITS</t>
  </si>
  <si>
    <t>VIENĪBAS CENA bez PVN, EUR</t>
  </si>
  <si>
    <t>SUMMA bez PVN, EUR</t>
  </si>
  <si>
    <t>RAŽOTĀJA GARANTIJAS TERMIŅŠ, mēneši</t>
  </si>
  <si>
    <t>KOPSUMMA bez PVN, EUR</t>
  </si>
  <si>
    <t>Tehniskā specifikācija un pretendenta tehniskā un finanšu piedāvājuma forma</t>
  </si>
  <si>
    <t>Apskaņošanas skandu iekares un komutācijas komplekts.
 2 Stiprinājuma rāmji LEOPARD skaļruņu sistēmas uztādīšanai un iekarei.
 Rāmju svars: ne lielāks kā 28 kg
 savietojama ar 900-LCF skaļruņiem
 Kabeļu komplekts skaļruņu sistēmas savienošanai ar serveru telpu, kā arī elektrības pieslēgums skaļruņiem. 
 Audio kabeļi: Klotz/Neutrik
Meyersound MG-LEOPARD/900-LFC GRID KIT + Klotz/Neutrik kabeļu komplekts vai ekvivalents</t>
  </si>
  <si>
    <t>Digitālā skaņu mikserpults ar transportkasti
ciparu skaņu pultij jābūt aprīkotai ar vismaz 1 skārienjutīgu ekrānu
pie ciparu skaņu pults jābūt iespējai pieslēgt papildus skārienjutīgu ekrānu
jābūt ne mazāk par 14 motorizētiem vājinātājiem
jābūt ne mazāk par 16 bezgalīgi rotējošiem ciparu potenciometriem
ieejas kanālu apstrādes kapacitāte ne mazāka par 64
kopējā kanālu apstrādes kapacitāte ne mazāka par 96
ne mazāk par 12 stem grupām; ne mazāk par 36 aux grupām; ne mazāk par 12 VCA grupām un ne mazāk par 24 FX vietnēm
ciparu skaņu pultij jādarbojas 48 kHz un 96 kHz diskretizācijas frekvencēs
ar XLR standarta ligzdām realizētas ne mazāk par 12 mikrofona līnijas ieejas
ar XLR standarta ligzdām realizētas ne mazāk par 12 līnijas izejas
ar TRS standarta ligzdām realizētas ne mazāk par 2 austiņu izejas
ar XLR standarta ligzdām realizētas ne mazāk par 4 AES/EBU standarta ciparu signāla ieejas un izejas
BNC standarta ligzdām realizēti ne mazāk par 4 MADI standarta cipara signālu ieeju pāri
ar SC standarta ligzdām realizēts MADI standarta ciparu signāla ieejas/izejas pāris
ar etherCON standarta ligzdām realizēta DANTE standarta ciparu signāla primary un secondary pieslēgvieta
ar etherCON standarta ligzdām realizēta tīkla pieslēgvieta 
ar BNC standarta ligzdām realizētas sinhronizācijas (wordclock) signāla ieeja un izeja
ar X-Light interfeisa pieslēguma savienojumiem
Pults barošanu nodrošina divi paralēli barošanas bloki
ciparu skaņu pults svars ne lielāks par 55 kg
skaņu pults platums ne lielāks par 692 mm
Transportkaste piemērota augstāk minētajai mikserpultij - iestrādāts iekšējais polsterējums
SSL L100 Dual PSU Dante/X-light vai ekvivalents</t>
  </si>
  <si>
    <r>
      <t>Apskaņošanas skandas. Ļoti jaudīga, augstas izšķiršanas spējas skaļruņu sistēma ar iebūvētiem jaudas pastiprinātājiem un ļoti zemiem kropļojumiem
Lineāra skaļruņu sistēma ar nemainīgi augstu izšķirtspēju jebkurā skaļumā
lineāra virziendarbība (pārklājums) visā frekvenču spektrā, kas ievērojami uzlabo skaidrību nelabvēlīgas akustikas apstākļos
lineāra fāzu līkne no 100Hz, kas ievērojami uzlabo skaidrību un izšķiršanas spēju dažāda žanra mūzikas atskaņošanā
savienojamas arobjektā esošajiem kabeļiem un pielēguma vietām
Iebūvēti jaudas pastiprinātāji
Integrēti karināšanas stiprinājumi
Maksimālais pīķa SPL -</t>
    </r>
    <r>
      <rPr>
        <sz val="12"/>
        <color rgb="FFFF0000"/>
        <rFont val="Calibri"/>
        <family val="2"/>
      </rPr>
      <t>ne mazāks kā</t>
    </r>
    <r>
      <rPr>
        <sz val="12"/>
        <rFont val="Calibri"/>
        <family val="2"/>
      </rPr>
      <t xml:space="preserve"> 142 dB
Dinamiskais diapazons &gt;110 dB
Horizontālais pārklājums 110°
Jaudas pastiprinātāja tips 3-kanālu D-klase
Izejas jauda (peak) </t>
    </r>
    <r>
      <rPr>
        <sz val="12"/>
        <color rgb="FFFF0000"/>
        <rFont val="Calibri"/>
        <family val="2"/>
      </rPr>
      <t xml:space="preserve">ne mazāka kā </t>
    </r>
    <r>
      <rPr>
        <sz val="12"/>
        <rFont val="Calibri"/>
        <family val="2"/>
      </rPr>
      <t>3900 W. Svars  - ne lielāks kā 35 kg;
Krāsa Melna (standarts) vai jebkura RAL (opcija)
Meyersound LEOPARD MAIN PA TOP</t>
    </r>
  </si>
  <si>
    <r>
      <t xml:space="preserve">Kompakta aktīvā skaļruņu sistēma ar iebūvētiem jaudas pastiprinātājiem.
Trapeces forma, lai nodrošinātu vienmērīgu pārklājumu ar vairākām skaļruņu sistēmām.
Lineāra frekvenču un fāzu raksturlīkne.
Iebūvēti jaudas pastiprinātāji.
Pagriežams rupors nodrošina vienmērīgu pārklājumu vertikāli un horizontāli
Darba frekvenču diapazons 60 Hz – 18 kHz
Fāzu līknes nevienmērība 95 Hz – 18 kHz ±45°
Maksimālais pīķa SPL - </t>
    </r>
    <r>
      <rPr>
        <sz val="12"/>
        <color rgb="FFFF0000"/>
        <rFont val="Calibri"/>
        <family val="2"/>
      </rPr>
      <t>ne mazāks kā</t>
    </r>
    <r>
      <rPr>
        <sz val="12"/>
        <rFont val="Calibri"/>
        <family val="2"/>
      </rPr>
      <t xml:space="preserve"> 127 dB
Dinamiskais diapazons &gt;110 dB
Horizontālais pārklājums 100°
Vertikālais pārklājums 50°
ZF komponentes 2x 5" koniski skaļruņi
AF komponentes 1 x 2" kompresijas skaļrunis ar pagriežamu ruporu
Jaudas pastiprinātāja tips 3-kanālu D-klase
Izejas jauda (peak) </t>
    </r>
    <r>
      <rPr>
        <sz val="12"/>
        <color rgb="FFFF0000"/>
        <rFont val="Calibri"/>
        <family val="2"/>
      </rPr>
      <t>ne mazāka kā</t>
    </r>
    <r>
      <rPr>
        <sz val="12"/>
        <rFont val="Calibri"/>
        <family val="2"/>
      </rPr>
      <t xml:space="preserve"> 860 W
Svars ne lielāks kā 13 kg
Izmēri (189 mm x 484 mm x 220 mm)
Krāsa Melna (standarts) vai jebkura RAL (opcija)
Meyersound Ultra-X20</t>
    </r>
  </si>
  <si>
    <r>
      <t xml:space="preserve">Apskaņošanas skandas. Jaudīga zemo frekvenču skaļruņu sistēma ar iebūvētiem jaudas pastiprinātājiem un ļoti zemiem kropļojumiem
Lineāra frekvenču un fāzu raksturlīkne
Iebūvēti jaudas pastiprinātāji
Integrēti karināšanas stiprinājumi
Darba frekvenču diapazons 30 Hz - 125 Hz
Fāzu līknes nevienmērība 40 Hz – 110 Hz ±30°
Maksimālais pīķa SPL-  </t>
    </r>
    <r>
      <rPr>
        <sz val="12"/>
        <color rgb="FFFF0000"/>
        <rFont val="Calibri"/>
        <family val="2"/>
      </rPr>
      <t>ne mazāks kā</t>
    </r>
    <r>
      <rPr>
        <sz val="12"/>
        <rFont val="Calibri"/>
        <family val="2"/>
      </rPr>
      <t xml:space="preserve"> 133 dB
Dinamiskais diapazons &gt;110 dB
Horizontālais pārklājums 360°
Vertikālais pārklājums 360°
ZF komponentes 1x 18" konisks (long excursion) skaļruņi ar 2 spolēm
Jaudas pastiprinātāja tips 2-kanālu D-klase
Izejas jauda (peak) 3100 W
Svars </t>
    </r>
    <r>
      <rPr>
        <sz val="12"/>
        <color rgb="FFFF0000"/>
        <rFont val="Calibri"/>
        <family val="2"/>
      </rPr>
      <t>ne vairāk kā 73</t>
    </r>
    <r>
      <rPr>
        <sz val="12"/>
        <rFont val="Calibri"/>
        <family val="2"/>
      </rPr>
      <t xml:space="preserve"> kg ar karināšanas stiprinājumu,  Krāsa Melna (standarts) vai jebkura RAL (opcija)
Meyersound 900‐LFC</t>
    </r>
  </si>
  <si>
    <r>
      <t xml:space="preserve">Apskaņošanas skandas. Kompakta aktīvo skaļruņu sistēma.
 Trapeces forma, lai nodrošinātu vienmērīgu pārklājumu ar vairākām skaļruņu sistēmām. 
 Lineāra frekvenču un fāzu raksturlīkne. 
 Iebūvēti jaudas pastiprinātāji. 
 Integrēts stiprinājums uz statīva. 
 Pagriežams rupors nodrošina vienmērīgu pārklājumu vertikāli un horizontāli. 
 Darba frekvenču diapazons 55 Hz – 19,5 kHz 
 Fāzu līknes nevienmērība 90 Hz – 19,5 kHz ±45° 
 Maksimālais pīķa SPL </t>
    </r>
    <r>
      <rPr>
        <sz val="12"/>
        <color rgb="FFFF0000"/>
        <rFont val="Calibri"/>
        <family val="2"/>
      </rPr>
      <t>ne mazāks kā 1</t>
    </r>
    <r>
      <rPr>
        <sz val="12"/>
        <rFont val="Calibri"/>
        <family val="2"/>
      </rPr>
      <t xml:space="preserve">38 dB 
 Dinamiskais diapazons &gt;110 dB 
 Horizontālais pārklājums 100° 
 Vertikālais pārklājums 50° 
 ZF komponentes 2x 8" koniski skaļruņi 
 AF komponentes 1 x 3" kompresijas skaļrunis ar pagriežamu ruporu 
 Jaudas pastiprinātāja tips 3-kanālu D-klase 
 Izejas jauda (peak) </t>
    </r>
    <r>
      <rPr>
        <sz val="12"/>
        <color rgb="FFFF0000"/>
        <rFont val="Calibri"/>
        <family val="2"/>
      </rPr>
      <t>ne mazāka kā</t>
    </r>
    <r>
      <rPr>
        <sz val="12"/>
        <rFont val="Calibri"/>
        <family val="2"/>
      </rPr>
      <t xml:space="preserve"> 1950 W 
 Krāsa Melna (standarts) vai jebkura RAL (opcija)
Meyersound ULTRA-X40 vai ekvivalents</t>
    </r>
  </si>
  <si>
    <r>
      <t xml:space="preserve">Apskaņošanas skandas. Ļoti kompakta zemo frekvenču aktīvā skaļruņu sistēma. Kompakts zemo frekvenču skaļruņu sistēma ar ļoti zemiem kropļojumiem. Lineāra frekvenču un fāzu raksturlīkne. Iebūvēti jaudas pastiprinātāji. Integrēti karināšanas stiprinājumi. RMS (Remote Monitoring System) nodrošina distancētu skaļruņu sistēmas parametru kontroli. Darba frekvenču diapazons 35 Hz - 125 Hz 
 Fāzu līknes nevienmērība 43 Hz – 110 Hz ±30° 
 Maksimālais pīķa SPL </t>
    </r>
    <r>
      <rPr>
        <sz val="12"/>
        <color rgb="FFFF0000"/>
        <rFont val="Calibri"/>
        <family val="2"/>
      </rPr>
      <t>ne mazāks kā</t>
    </r>
    <r>
      <rPr>
        <sz val="12"/>
        <rFont val="Calibri"/>
        <family val="2"/>
      </rPr>
      <t xml:space="preserve"> 130,5 dB 
 Dinamiskais diapazons &gt;110 dB 
 Horizontālais pārklājums 360° 
 Vertikālais pārklājums 360° 
 ZF komponentes 1x 15" konisks (long excursion) skaļruņi ar 2 spolēm 
 AF komponentes 
 Jaudas pastiprinātāja tips 2-kanālu D-klase 
 Izejas jauda (peak) </t>
    </r>
    <r>
      <rPr>
        <sz val="12"/>
        <color rgb="FFFF0000"/>
        <rFont val="Calibri"/>
        <family val="2"/>
      </rPr>
      <t>ne mazāka kā</t>
    </r>
    <r>
      <rPr>
        <sz val="12"/>
        <rFont val="Calibri"/>
        <family val="2"/>
      </rPr>
      <t xml:space="preserve"> 3100 W 
 Svars 47,6 kg ar karināšanas stiprinājumu, 40,3 kg - bez 
 Izmēri (547 mm x 519 mm x 530 mm) 
 Krāsa Melna (standarts) vai jebkura RAL (opcija)
Meyersound 750-LFC vai ekvivalents</t>
    </r>
  </si>
  <si>
    <r>
      <t xml:space="preserve">Translācijas ekrāni lietošanai iekštelpās. Video ekrāns.
Diagonālais lielums 55" Tips: Edge LED BLU 
Izšķirtspēja 3840 * 2160 (4K UHD) 
Pikseļa solis (mm) 0,105 x 0,315 
Aktīvā displeja laukums (mm) 1209.6(H) x 680.4(V) Spilgtums (Typ.) 500 nit Kontrasta attiecība 4000: 1 
Skata leņķis (H/V) 178/178 
Reakcijas laiks (G-to-G) 8 ms (Tip.) 
Displeja krāsas 16,7 M (True Display) 1,07 B (Ditherd 10 bit) 
Krāsu gamma 92% (DCI-P3, CIE 1976) 
Derīgs 24/7 lietošanai 
Horizontālā-Scan Frekvence 30 ~ 81kHZ ; Vertikālā Scan Frekvence 48 ~ 75HZ 
Iebūvēti skaļruņi 10W + 10W 
Ieejas: RGB DVI-D, Display Port 1.2; Video HDMI 2.0 (2); HDCP HDCP2.2; Audio Stereo mini TRS, DVI, HDMI; USB 2.0 x 2 
Izejas RGB HDMI 2.0 (Cilpas-izeja); Audio Stereo mini TRS 
Ārējā Kontrole RS232C(in/out) stereo TRS, RJ45 ;Ārējais IR sensors 
Iekārtas izmēri 1235.1 x 707.9 x 46.3 
Iekārtas svars </t>
    </r>
    <r>
      <rPr>
        <sz val="12"/>
        <color rgb="FFFF0000"/>
        <rFont val="Calibri"/>
        <family val="2"/>
      </rPr>
      <t xml:space="preserve">ne lielāks kā </t>
    </r>
    <r>
      <rPr>
        <sz val="12"/>
        <rFont val="Calibri"/>
        <family val="2"/>
      </rPr>
      <t>18.1kg 
VESA montāžas vietas 200x200 
IT drošības režīmi 802.1x(WPA2 Enterprise) : EAP-TLS, EAP-TTLS, EAP-PEAP
Sienas stiprinājums saderīgs ar ekrānu piestiprināšanai pie sienas.
Leņķa iespējas: +2°, -12°
Stiprinājumu saderība: 879x500mm
maksimālā izturības slodze: vismaz 90kg
krāsa: melna
svars: ne lielāks par 9kg
Samsung QM55R. 55" ar sienas stiprinājumu vai ekvivalents</t>
    </r>
  </si>
  <si>
    <r>
      <t xml:space="preserve">Translācijas ekrāni. 55" Ekrāns iekštelpās uz statīva. Video ekrāns.
Diagonālais lielums 55" Tips: Edge LED BLU 
Izšķirtspēja 3840 * 2160 (4K UHD) 
Pikseļa solis (mm) 0,105 x 0,315 
Aktīvā displeja laukums (mm) 1209.6(H) x 680.4(V) Spilgtums (Typ.) 500 nit 
Kontrasta attiecība 4000: 1 
Skata leņķis (H/V) 178/178 
Reakcijas laiks (G-to-G) 8 ms (Tip.) 
Displeja krāsas 16,7 M (True Display) 1,07 B (Ditherd 10 bit) Krāsu gamma 92% (DCI-P3, CIE 1976) 
Derīgs 24/7 lietošanai 
Horizontālā-Scan Frekvence 30 ~ 81kHZ; Vertikālā Scan Frekvence 48 ~ 75HZ 
Iebūvēti skaļruņi 10W + 10W 
Ieejas RGB DVI-D, Display Port 1.2; Video HDMI 2.0 (2); HDCP HDCP2.2; Audio Stereo mini TRS, DVI, HDMI; USB 2.0 x 2 
Audio Stereo mini TRS 
Ārējā Kontrole RS232C(in/out) stereo TRS, RJ45; Ārējais IR sensors 
Iekārtas izmēri 1235.1 x 707.9 x 46.3 
Iekārtas svars </t>
    </r>
    <r>
      <rPr>
        <sz val="12"/>
        <color rgb="FFFF0000"/>
        <rFont val="Calibri"/>
        <family val="2"/>
      </rPr>
      <t xml:space="preserve">ne lielāks kā </t>
    </r>
    <r>
      <rPr>
        <sz val="12"/>
        <rFont val="Calibri"/>
        <family val="2"/>
      </rPr>
      <t>18.1kg 
VESA montāžas vietas 200x200 
IT drošības režīmi 802.1x(WPA2 Enterprise) : EAP-TLS, EAP-TTLS, EAP-PEAP
Ekrāna statīvs uz riteņiem.
Ekrāna centra augstums statīvā: 1219-1829mm
Savietojams ar QM55R ekrānu
Ekrāna stiprināšanas orientācija: Ainava, portrets
svars: ne lielāks kā 60kg
krāsa: melna
Samsung QM55R ar statīvu vai ekvivalents</t>
    </r>
  </si>
  <si>
    <t>Televizors.  55" Ekrāni iekštelpās ar zemiem statīviem novietošanai uz grīdas. Video ekrāns:
Diagonālais lielums 55" 
Tips: Edge LED BLU 
Izšķirtspēja 3840 * 2160 (4K UHD) 
Pikseļa solis (mm) 0,105 x 0,315 
Aktīvā displeja laukums (mm) 1209.6(H) x 680.4(V) 
Spilgtums (Typ.) 500 nit 
Kontrasta attiecība 4000: 1 
Skata leņķis (H/V) 178/178 
Reakcijas laiks (G-to-G) 8 ms (Tip.) 
Displeja krāsas 16,7 M (True Display) 1,07 B (Ditherd 10 bit) 
Krāsu gamma 92% (DCI-P3, CIE 1976) 
Derīgs 24/7 lietošanai 
Iebūvēti skaļruņi 10W + 10W 
Ieejas RGB DVI-D, Display Port 1.2; Video HDMI 2.0 (2); HDCP HDCP2.2 
Audio Stereo mini TRS, DVI, HDMI; USB 2.0 x 2 
Izejas RGB HDMI 2.0 (Cilpas-izeja); Audio Stereo mini TRS 
Ārējā Kontrole RS232C(in/out) stereo TRS, RJ45 ;Ārējais IR sensors 
Iekārtas izmēri 1235.1 x 707.9 x 46.3 
Iekārtas svars 18.1kg 
VESA montāžas vietas 200x200 
Malu platums 9.2mm 
IT drošības režīmi 802.1x(WPA2 Enterprise) : EAP-TLS, EAP-TTLS, EAP-PEAP
Ekrāna statīvs - piemērots 55’’ ekrāna stabilai novietošanai
atloces leņķis: + 45° , + 15°
4 riteņi
Centra stiprinājuma augstums: 511 - 562mm
Ekrāna stiprināšanas orientācija: Ainava, portrets
krāsa: melna
svars: ne vairāk kā 60kg
Samsung QM55R ar statīviem novietošanai uz grīdas vai ekvivalents</t>
  </si>
  <si>
    <r>
      <t xml:space="preserve">Profiltipa starmetis. Gaismas avots - LED izstarotāji ("čipi")
 LED čipu krāsas: RGB-L (sarkans, zaļš, zils, laims (lime green));
 LED čipu skaits: ne mazāk kā 52;
 Gaismas intensitāte (lumeni): ne mazāk kā 5700 ;
 Strāvas ieejošā/ izejošā pieslēgvieta: PowerCON 20A; Garums, augstums, platums (mm): ne lielāks kā 460 x 331 x 226 mm; Svars (kg): ne lielāks kā 5,4 kg. 
 Strāvas patēriņš pie maksimālas gaismas intensitātes: </t>
    </r>
    <r>
      <rPr>
        <sz val="12"/>
        <color theme="5"/>
        <rFont val="Calibri"/>
        <family val="2"/>
      </rPr>
      <t>ne vairāk kā</t>
    </r>
    <r>
      <rPr>
        <sz val="12"/>
        <color rgb="FF000000"/>
        <rFont val="Calibri"/>
        <family val="2"/>
      </rPr>
      <t xml:space="preserve"> 166W. Korpuss - alumīnija lējums. Iebūvēta 25-50 grādu optika.</t>
    </r>
  </si>
  <si>
    <r>
      <t xml:space="preserve">Profiltipa starmetis. Gaimas avots - LED izstarotāji ("čipi"). LED čipu krāsas: RGB-L (sarkans, zaļš, zils, laims (lime green)); LED čipu skaits: ne mazāk kā 60; Gaismas intensitāte (lumeni): ne mazāk kā 5391 ; Strāvas ieejošā/ izejošā pieslēgvieta: PowerCON 20A; Garums, augstums, platums (mm): ne lielāks kā 593 x 339 x 672 mm; Svars (kg): ne lielāks kā 7,7 kg; Strāvas patēriņš pie maksimālas gaismas intensitātes: </t>
    </r>
    <r>
      <rPr>
        <sz val="12"/>
        <color theme="5"/>
        <rFont val="Calibri"/>
        <family val="2"/>
      </rPr>
      <t>ne lielāks kā 170W</t>
    </r>
    <r>
      <rPr>
        <sz val="12"/>
        <color rgb="FF000000"/>
        <rFont val="Calibri"/>
        <family val="2"/>
      </rPr>
      <t>; Korpuss - alumīnija lējums.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</si>
</sst>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font>
    <font>
      <sz val="11"/>
      <color rgb="FF000000"/>
      <name val="Calibri"/>
      <family val="2"/>
    </font>
    <font>
      <sz val="10"/>
      <name val="Arial"/>
      <family val="2"/>
    </font>
    <font>
      <b/>
      <sz val="14"/>
      <color rgb="FF000000"/>
      <name val="Calibri"/>
      <family val="2"/>
    </font>
    <font>
      <b/>
      <sz val="12"/>
      <name val="Calibri"/>
      <family val="2"/>
    </font>
    <font>
      <b/>
      <sz val="12"/>
      <color rgb="FF000000"/>
      <name val="Calibri"/>
      <family val="2"/>
    </font>
    <font>
      <sz val="10"/>
      <color theme="1"/>
      <name val="Arial"/>
      <family val="2"/>
    </font>
    <font>
      <b/>
      <i/>
      <sz val="11"/>
      <color rgb="FF000000"/>
      <name val="Calibri"/>
      <family val="2"/>
    </font>
    <font>
      <sz val="11"/>
      <name val="Calibri"/>
      <family val="2"/>
    </font>
    <font>
      <sz val="10"/>
      <name val="Calibri"/>
      <family val="2"/>
    </font>
    <font>
      <sz val="12"/>
      <color rgb="FF000000"/>
      <name val="Calibri"/>
      <family val="2"/>
    </font>
    <font>
      <sz val="12"/>
      <name val="Calibri"/>
      <family val="2"/>
    </font>
    <font>
      <b/>
      <i/>
      <sz val="12"/>
      <color rgb="FF000000"/>
      <name val="Calibri"/>
      <family val="2"/>
    </font>
    <font>
      <b/>
      <sz val="11"/>
      <color rgb="FF000000"/>
      <name val="Calibri"/>
      <family val="2"/>
    </font>
    <font>
      <b/>
      <i/>
      <sz val="12"/>
      <name val="Calibri"/>
      <family val="2"/>
    </font>
    <font>
      <b/>
      <i/>
      <sz val="11"/>
      <name val="Calibri"/>
      <family val="2"/>
    </font>
    <font>
      <b/>
      <sz val="11"/>
      <name val="Calibri"/>
      <family val="2"/>
    </font>
    <font>
      <b/>
      <sz val="14"/>
      <color rgb="FF00000A"/>
      <name val="Calibri"/>
      <family val="2"/>
    </font>
    <font>
      <u/>
      <sz val="10"/>
      <color theme="10"/>
      <name val="Arial"/>
      <family val="2"/>
    </font>
    <font>
      <u/>
      <sz val="10"/>
      <color theme="11"/>
      <name val="Arial"/>
      <family val="2"/>
    </font>
    <font>
      <sz val="12"/>
      <color rgb="FFFF0000"/>
      <name val="Calibri"/>
      <family val="2"/>
    </font>
    <font>
      <sz val="10"/>
      <color rgb="FFFF0000"/>
      <name val="Arial"/>
      <family val="2"/>
    </font>
    <font>
      <b/>
      <sz val="10"/>
      <color theme="1"/>
      <name val="Arial"/>
      <family val="2"/>
    </font>
    <font>
      <b/>
      <sz val="10"/>
      <color rgb="FF000000"/>
      <name val="Arial"/>
      <family val="2"/>
    </font>
    <font>
      <b/>
      <sz val="11"/>
      <name val="Calibri"/>
      <family val="2"/>
      <charset val="186"/>
    </font>
    <font>
      <sz val="12"/>
      <color theme="5"/>
      <name val="Calibri"/>
      <family val="2"/>
    </font>
  </fonts>
  <fills count="5">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FF000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07">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00">
    <xf numFmtId="0" fontId="0" fillId="0" borderId="0" xfId="0" applyFont="1" applyAlignment="1"/>
    <xf numFmtId="0" fontId="2" fillId="0" borderId="0" xfId="0" applyFont="1"/>
    <xf numFmtId="49"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0" xfId="0" applyFont="1" applyAlignment="1"/>
    <xf numFmtId="0" fontId="7" fillId="3" borderId="5" xfId="0" applyFont="1" applyFill="1" applyBorder="1" applyAlignment="1">
      <alignment horizontal="left" wrapText="1"/>
    </xf>
    <xf numFmtId="0" fontId="7" fillId="3" borderId="6" xfId="0" applyFont="1" applyFill="1" applyBorder="1" applyAlignment="1">
      <alignment horizontal="left" wrapText="1"/>
    </xf>
    <xf numFmtId="49" fontId="8"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top" wrapText="1"/>
    </xf>
    <xf numFmtId="0" fontId="8" fillId="0" borderId="1" xfId="0" applyFont="1" applyBorder="1" applyAlignment="1">
      <alignment horizontal="center" vertical="center" wrapText="1"/>
    </xf>
    <xf numFmtId="0" fontId="8" fillId="0" borderId="7" xfId="0" applyFont="1" applyBorder="1" applyAlignment="1">
      <alignment horizont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16" fillId="0" borderId="0" xfId="0" applyNumberFormat="1" applyFont="1" applyAlignment="1"/>
    <xf numFmtId="0" fontId="2" fillId="0" borderId="0" xfId="0" applyFont="1" applyAlignment="1">
      <alignment horizontal="center" vertical="center"/>
    </xf>
    <xf numFmtId="49" fontId="16" fillId="0" borderId="0" xfId="0" applyNumberFormat="1" applyFont="1"/>
    <xf numFmtId="49" fontId="2" fillId="0" borderId="0" xfId="0" applyNumberFormat="1" applyFont="1" applyAlignment="1">
      <alignment horizontal="center" vertical="center"/>
    </xf>
    <xf numFmtId="0" fontId="0" fillId="0" borderId="0" xfId="0" applyFont="1" applyAlignment="1"/>
    <xf numFmtId="0" fontId="2" fillId="0" borderId="0" xfId="0" applyFont="1" applyBorder="1"/>
    <xf numFmtId="0" fontId="10" fillId="0" borderId="0" xfId="0" applyFont="1" applyBorder="1" applyAlignment="1">
      <alignment horizontal="left" vertical="top" wrapText="1"/>
    </xf>
    <xf numFmtId="0" fontId="0" fillId="0" borderId="0" xfId="0" applyFont="1" applyAlignment="1"/>
    <xf numFmtId="0" fontId="11" fillId="0" borderId="1" xfId="0" applyFont="1" applyBorder="1" applyAlignment="1">
      <alignment horizontal="left" vertical="top" wrapText="1"/>
    </xf>
    <xf numFmtId="0" fontId="5" fillId="2" borderId="1" xfId="0" applyFont="1" applyFill="1" applyBorder="1" applyAlignment="1">
      <alignment horizontal="center" vertical="top" wrapText="1"/>
    </xf>
    <xf numFmtId="0" fontId="0" fillId="0" borderId="0" xfId="0" applyFont="1" applyAlignment="1">
      <alignment vertical="top"/>
    </xf>
    <xf numFmtId="0" fontId="20" fillId="0" borderId="1" xfId="0" applyFont="1" applyBorder="1" applyAlignment="1">
      <alignment horizontal="center" vertical="center" wrapText="1"/>
    </xf>
    <xf numFmtId="0" fontId="0" fillId="0" borderId="0" xfId="0" applyFont="1" applyAlignment="1">
      <alignment vertical="center"/>
    </xf>
    <xf numFmtId="49" fontId="8"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0" fontId="6" fillId="0" borderId="0" xfId="0" applyFont="1" applyAlignment="1">
      <alignment horizontal="center" vertical="center"/>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0" xfId="0" applyFont="1" applyFill="1" applyBorder="1" applyAlignment="1">
      <alignment horizontal="center"/>
    </xf>
    <xf numFmtId="0" fontId="6" fillId="0" borderId="0" xfId="0" applyFont="1" applyFill="1" applyAlignment="1">
      <alignment horizontal="center" vertical="center"/>
    </xf>
    <xf numFmtId="0" fontId="22" fillId="0" borderId="0" xfId="0" applyFont="1" applyFill="1" applyAlignment="1">
      <alignment horizontal="center" vertical="center"/>
    </xf>
    <xf numFmtId="0" fontId="0" fillId="0" borderId="0" xfId="0" applyFont="1" applyFill="1" applyAlignment="1">
      <alignment horizontal="center"/>
    </xf>
    <xf numFmtId="0" fontId="0" fillId="0" borderId="0" xfId="0" applyFont="1" applyAlignment="1">
      <alignment horizontal="center" vertical="center"/>
    </xf>
    <xf numFmtId="0" fontId="0" fillId="0" borderId="0" xfId="0" applyFont="1" applyAlignment="1">
      <alignment horizontal="center" vertical="center" wrapText="1"/>
    </xf>
    <xf numFmtId="0" fontId="21" fillId="0" borderId="0" xfId="0" applyFont="1" applyAlignment="1">
      <alignment horizontal="center" vertical="center"/>
    </xf>
    <xf numFmtId="0" fontId="0" fillId="0" borderId="0" xfId="0" applyFont="1" applyAlignment="1"/>
    <xf numFmtId="0" fontId="10" fillId="0" borderId="1" xfId="0" applyFont="1" applyBorder="1" applyAlignment="1">
      <alignment horizontal="left" wrapText="1"/>
    </xf>
    <xf numFmtId="0" fontId="11" fillId="0" borderId="1" xfId="0" applyFont="1" applyBorder="1" applyAlignment="1">
      <alignment horizontal="left" wrapText="1"/>
    </xf>
    <xf numFmtId="0" fontId="5" fillId="0" borderId="3" xfId="0" applyFont="1" applyBorder="1" applyAlignment="1">
      <alignment horizontal="left" wrapText="1"/>
    </xf>
    <xf numFmtId="0" fontId="5" fillId="0" borderId="1" xfId="0" applyFont="1" applyBorder="1" applyAlignment="1">
      <alignment horizontal="left" wrapText="1"/>
    </xf>
    <xf numFmtId="0" fontId="12" fillId="0" borderId="1" xfId="0" applyFont="1" applyBorder="1" applyAlignment="1">
      <alignment horizontal="left" wrapText="1"/>
    </xf>
    <xf numFmtId="0" fontId="14" fillId="0" borderId="1" xfId="0" applyFont="1" applyBorder="1" applyAlignment="1">
      <alignment horizontal="left" wrapText="1"/>
    </xf>
    <xf numFmtId="0" fontId="9" fillId="0" borderId="1" xfId="0" applyFont="1" applyBorder="1" applyAlignment="1">
      <alignment horizontal="left" wrapText="1"/>
    </xf>
    <xf numFmtId="0" fontId="23" fillId="0" borderId="0" xfId="0" applyFont="1" applyAlignment="1"/>
    <xf numFmtId="0" fontId="10"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left" wrapText="1"/>
    </xf>
    <xf numFmtId="0" fontId="10" fillId="0" borderId="1" xfId="0" applyFont="1" applyFill="1" applyBorder="1" applyAlignment="1">
      <alignment horizontal="center" vertical="center" wrapText="1"/>
    </xf>
    <xf numFmtId="0" fontId="8" fillId="0" borderId="7" xfId="0" applyFont="1" applyFill="1" applyBorder="1" applyAlignment="1">
      <alignment horizont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wrapText="1"/>
    </xf>
    <xf numFmtId="49" fontId="8" fillId="0" borderId="9"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5" fillId="0" borderId="4" xfId="0" applyFont="1" applyFill="1" applyBorder="1" applyAlignment="1">
      <alignment horizontal="left" wrapText="1"/>
    </xf>
    <xf numFmtId="0" fontId="5" fillId="0" borderId="1" xfId="0" applyFont="1" applyFill="1" applyBorder="1" applyAlignment="1">
      <alignment horizontal="left" wrapText="1"/>
    </xf>
    <xf numFmtId="49" fontId="24" fillId="0" borderId="1" xfId="0" applyNumberFormat="1" applyFont="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6" fillId="0" borderId="0" xfId="0" applyFont="1" applyFill="1" applyAlignment="1">
      <alignment vertical="center"/>
    </xf>
    <xf numFmtId="49" fontId="8" fillId="0" borderId="0" xfId="0" applyNumberFormat="1" applyFont="1" applyFill="1" applyAlignment="1">
      <alignment horizontal="center" vertical="center"/>
    </xf>
    <xf numFmtId="0" fontId="0" fillId="0" borderId="0" xfId="0" applyFont="1" applyFill="1" applyAlignment="1">
      <alignment vertical="top"/>
    </xf>
    <xf numFmtId="0" fontId="0" fillId="0" borderId="0" xfId="0" applyFont="1" applyFill="1" applyAlignment="1">
      <alignment vertical="center"/>
    </xf>
    <xf numFmtId="0" fontId="23" fillId="0" borderId="0" xfId="0" applyFont="1" applyFill="1" applyAlignment="1">
      <alignment vertical="top"/>
    </xf>
    <xf numFmtId="0" fontId="23" fillId="0" borderId="0" xfId="0" applyFont="1" applyFill="1" applyAlignment="1">
      <alignment vertical="center"/>
    </xf>
    <xf numFmtId="0" fontId="17" fillId="0" borderId="3" xfId="0" applyFont="1" applyBorder="1" applyAlignment="1">
      <alignment horizontal="right" wrapText="1"/>
    </xf>
    <xf numFmtId="0" fontId="17" fillId="0" borderId="4" xfId="0" applyFont="1" applyBorder="1" applyAlignment="1">
      <alignment horizontal="right" wrapText="1"/>
    </xf>
    <xf numFmtId="0" fontId="17" fillId="0" borderId="2" xfId="0" applyFont="1" applyBorder="1" applyAlignment="1">
      <alignment horizontal="right" wrapText="1"/>
    </xf>
    <xf numFmtId="49" fontId="7" fillId="3" borderId="3" xfId="0" applyNumberFormat="1" applyFont="1" applyFill="1" applyBorder="1" applyAlignment="1">
      <alignment horizontal="left" vertical="center" wrapText="1"/>
    </xf>
    <xf numFmtId="0" fontId="2" fillId="0" borderId="4" xfId="0" applyFont="1" applyBorder="1"/>
    <xf numFmtId="0" fontId="2" fillId="0" borderId="2" xfId="0" applyFont="1" applyBorder="1"/>
    <xf numFmtId="49" fontId="3" fillId="0" borderId="0" xfId="0" applyNumberFormat="1" applyFont="1" applyAlignment="1">
      <alignment horizontal="center" vertical="center" wrapText="1"/>
    </xf>
    <xf numFmtId="0" fontId="0" fillId="0" borderId="0" xfId="0" applyFont="1" applyAlignment="1"/>
    <xf numFmtId="49" fontId="1" fillId="0" borderId="0" xfId="0" applyNumberFormat="1" applyFont="1" applyAlignment="1">
      <alignment horizontal="right" vertical="center" wrapText="1"/>
    </xf>
    <xf numFmtId="49" fontId="12" fillId="3" borderId="3" xfId="0" applyNumberFormat="1" applyFont="1" applyFill="1" applyBorder="1" applyAlignment="1">
      <alignment horizontal="left" vertical="center" wrapText="1"/>
    </xf>
    <xf numFmtId="49" fontId="12" fillId="0" borderId="3" xfId="0" applyNumberFormat="1" applyFont="1" applyFill="1" applyBorder="1" applyAlignment="1">
      <alignment horizontal="left" vertical="center" wrapText="1"/>
    </xf>
    <xf numFmtId="0" fontId="2" fillId="0" borderId="4" xfId="0" applyFont="1" applyFill="1" applyBorder="1" applyAlignment="1">
      <alignment horizontal="left"/>
    </xf>
    <xf numFmtId="0" fontId="2" fillId="0" borderId="2" xfId="0" applyFont="1" applyFill="1" applyBorder="1" applyAlignment="1">
      <alignment horizontal="left"/>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49" fontId="1" fillId="0" borderId="6" xfId="0" applyNumberFormat="1" applyFont="1" applyBorder="1" applyAlignment="1">
      <alignment horizontal="left" vertical="center" wrapText="1"/>
    </xf>
    <xf numFmtId="49" fontId="8" fillId="4" borderId="1" xfId="0" applyNumberFormat="1" applyFont="1" applyFill="1" applyBorder="1" applyAlignment="1">
      <alignment horizontal="center" vertical="center" wrapText="1"/>
    </xf>
  </cellXfs>
  <cellStyles count="207">
    <cellStyle name="Hipersaite" xfId="1" builtinId="8" hidden="1"/>
    <cellStyle name="Hipersaite" xfId="3" builtinId="8" hidden="1"/>
    <cellStyle name="Hipersaite" xfId="5" builtinId="8" hidden="1"/>
    <cellStyle name="Hipersaite" xfId="7" builtinId="8" hidden="1"/>
    <cellStyle name="Hipersaite" xfId="9" builtinId="8" hidden="1"/>
    <cellStyle name="Hipersaite" xfId="11" builtinId="8" hidden="1"/>
    <cellStyle name="Hipersaite" xfId="13" builtinId="8" hidden="1"/>
    <cellStyle name="Hipersaite" xfId="15" builtinId="8" hidden="1"/>
    <cellStyle name="Hipersaite" xfId="17" builtinId="8" hidden="1"/>
    <cellStyle name="Hipersaite" xfId="19" builtinId="8" hidden="1"/>
    <cellStyle name="Hipersaite" xfId="21" builtinId="8" hidden="1"/>
    <cellStyle name="Hipersaite" xfId="23" builtinId="8" hidden="1"/>
    <cellStyle name="Hipersaite" xfId="25" builtinId="8" hidden="1"/>
    <cellStyle name="Hipersaite" xfId="27" builtinId="8" hidden="1"/>
    <cellStyle name="Hipersaite" xfId="29" builtinId="8" hidden="1"/>
    <cellStyle name="Hipersaite" xfId="31" builtinId="8" hidden="1"/>
    <cellStyle name="Hipersaite" xfId="33" builtinId="8" hidden="1"/>
    <cellStyle name="Hipersaite" xfId="35" builtinId="8" hidden="1"/>
    <cellStyle name="Hipersaite" xfId="37" builtinId="8" hidden="1"/>
    <cellStyle name="Hipersaite" xfId="39" builtinId="8" hidden="1"/>
    <cellStyle name="Hipersaite" xfId="41" builtinId="8" hidden="1"/>
    <cellStyle name="Hipersaite" xfId="43" builtinId="8" hidden="1"/>
    <cellStyle name="Hipersaite" xfId="45" builtinId="8" hidden="1"/>
    <cellStyle name="Hipersaite" xfId="47" builtinId="8" hidden="1"/>
    <cellStyle name="Hipersaite" xfId="49" builtinId="8" hidden="1"/>
    <cellStyle name="Hipersaite" xfId="51" builtinId="8" hidden="1"/>
    <cellStyle name="Hipersaite" xfId="53" builtinId="8" hidden="1"/>
    <cellStyle name="Hipersaite" xfId="55" builtinId="8" hidden="1"/>
    <cellStyle name="Hipersaite" xfId="57" builtinId="8" hidden="1"/>
    <cellStyle name="Hipersaite" xfId="59" builtinId="8" hidden="1"/>
    <cellStyle name="Hipersaite" xfId="61" builtinId="8" hidden="1"/>
    <cellStyle name="Hipersaite" xfId="63" builtinId="8" hidden="1"/>
    <cellStyle name="Hipersaite" xfId="65" builtinId="8" hidden="1"/>
    <cellStyle name="Hipersaite" xfId="67" builtinId="8" hidden="1"/>
    <cellStyle name="Hipersaite" xfId="69" builtinId="8" hidden="1"/>
    <cellStyle name="Hipersaite" xfId="71" builtinId="8" hidden="1"/>
    <cellStyle name="Hipersaite" xfId="73" builtinId="8" hidden="1"/>
    <cellStyle name="Hipersaite" xfId="75" builtinId="8" hidden="1"/>
    <cellStyle name="Hipersaite" xfId="77" builtinId="8" hidden="1"/>
    <cellStyle name="Hipersaite" xfId="79" builtinId="8" hidden="1"/>
    <cellStyle name="Hipersaite" xfId="81" builtinId="8" hidden="1"/>
    <cellStyle name="Hipersaite" xfId="83" builtinId="8" hidden="1"/>
    <cellStyle name="Hipersaite" xfId="85" builtinId="8" hidden="1"/>
    <cellStyle name="Hipersaite" xfId="87" builtinId="8" hidden="1"/>
    <cellStyle name="Hipersaite" xfId="89" builtinId="8" hidden="1"/>
    <cellStyle name="Hipersaite" xfId="91" builtinId="8" hidden="1"/>
    <cellStyle name="Hipersaite" xfId="93" builtinId="8" hidden="1"/>
    <cellStyle name="Hipersaite" xfId="95" builtinId="8" hidden="1"/>
    <cellStyle name="Hipersaite" xfId="97" builtinId="8" hidden="1"/>
    <cellStyle name="Hipersaite" xfId="99" builtinId="8" hidden="1"/>
    <cellStyle name="Hipersaite" xfId="101" builtinId="8" hidden="1"/>
    <cellStyle name="Hipersaite" xfId="103" builtinId="8" hidden="1"/>
    <cellStyle name="Hipersaite" xfId="105" builtinId="8" hidden="1"/>
    <cellStyle name="Hipersaite" xfId="107" builtinId="8" hidden="1"/>
    <cellStyle name="Hipersaite" xfId="109" builtinId="8" hidden="1"/>
    <cellStyle name="Hipersaite" xfId="111" builtinId="8" hidden="1"/>
    <cellStyle name="Hipersaite" xfId="113" builtinId="8" hidden="1"/>
    <cellStyle name="Hipersaite" xfId="115" builtinId="8" hidden="1"/>
    <cellStyle name="Hipersaite" xfId="117" builtinId="8" hidden="1"/>
    <cellStyle name="Hipersaite" xfId="119" builtinId="8" hidden="1"/>
    <cellStyle name="Hipersaite" xfId="121" builtinId="8" hidden="1"/>
    <cellStyle name="Hipersaite" xfId="123" builtinId="8" hidden="1"/>
    <cellStyle name="Hipersaite" xfId="125" builtinId="8" hidden="1"/>
    <cellStyle name="Hipersaite" xfId="127" builtinId="8" hidden="1"/>
    <cellStyle name="Hipersaite" xfId="129" builtinId="8" hidden="1"/>
    <cellStyle name="Hipersaite" xfId="131" builtinId="8" hidden="1"/>
    <cellStyle name="Hipersaite" xfId="133" builtinId="8" hidden="1"/>
    <cellStyle name="Hipersaite" xfId="135" builtinId="8" hidden="1"/>
    <cellStyle name="Hipersaite" xfId="137" builtinId="8" hidden="1"/>
    <cellStyle name="Hipersaite" xfId="139" builtinId="8" hidden="1"/>
    <cellStyle name="Hipersaite" xfId="141" builtinId="8" hidden="1"/>
    <cellStyle name="Hipersaite" xfId="143" builtinId="8" hidden="1"/>
    <cellStyle name="Hipersaite" xfId="145" builtinId="8" hidden="1"/>
    <cellStyle name="Hipersaite" xfId="147" builtinId="8" hidden="1"/>
    <cellStyle name="Hipersaite" xfId="149" builtinId="8" hidden="1"/>
    <cellStyle name="Hipersaite" xfId="151" builtinId="8" hidden="1"/>
    <cellStyle name="Hipersaite" xfId="153" builtinId="8" hidden="1"/>
    <cellStyle name="Hipersaite" xfId="155" builtinId="8" hidden="1"/>
    <cellStyle name="Hipersaite" xfId="157" builtinId="8" hidden="1"/>
    <cellStyle name="Hipersaite" xfId="159" builtinId="8" hidden="1"/>
    <cellStyle name="Hipersaite" xfId="161" builtinId="8" hidden="1"/>
    <cellStyle name="Hipersaite" xfId="163" builtinId="8" hidden="1"/>
    <cellStyle name="Hipersaite" xfId="165" builtinId="8" hidden="1"/>
    <cellStyle name="Hipersaite" xfId="167" builtinId="8" hidden="1"/>
    <cellStyle name="Hipersaite" xfId="169" builtinId="8" hidden="1"/>
    <cellStyle name="Hipersaite" xfId="171" builtinId="8" hidden="1"/>
    <cellStyle name="Hipersaite" xfId="173" builtinId="8" hidden="1"/>
    <cellStyle name="Hipersaite" xfId="175" builtinId="8" hidden="1"/>
    <cellStyle name="Hipersaite" xfId="177" builtinId="8" hidden="1"/>
    <cellStyle name="Hipersaite" xfId="179" builtinId="8" hidden="1"/>
    <cellStyle name="Hipersaite" xfId="181" builtinId="8" hidden="1"/>
    <cellStyle name="Hipersaite" xfId="183" builtinId="8" hidden="1"/>
    <cellStyle name="Hipersaite" xfId="185" builtinId="8" hidden="1"/>
    <cellStyle name="Hipersaite" xfId="187" builtinId="8" hidden="1"/>
    <cellStyle name="Hipersaite" xfId="189" builtinId="8" hidden="1"/>
    <cellStyle name="Hipersaite" xfId="191" builtinId="8" hidden="1"/>
    <cellStyle name="Hipersaite" xfId="193" builtinId="8" hidden="1"/>
    <cellStyle name="Hipersaite" xfId="195" builtinId="8" hidden="1"/>
    <cellStyle name="Hipersaite" xfId="197" builtinId="8" hidden="1"/>
    <cellStyle name="Hipersaite" xfId="199" builtinId="8" hidden="1"/>
    <cellStyle name="Hipersaite" xfId="201" builtinId="8" hidden="1"/>
    <cellStyle name="Hipersaite" xfId="203" builtinId="8" hidden="1"/>
    <cellStyle name="Hipersaite" xfId="205" builtinId="8" hidden="1"/>
    <cellStyle name="Izmantota hipersaite" xfId="2" builtinId="9" hidden="1"/>
    <cellStyle name="Izmantota hipersaite" xfId="4" builtinId="9" hidden="1"/>
    <cellStyle name="Izmantota hipersaite" xfId="6" builtinId="9" hidden="1"/>
    <cellStyle name="Izmantota hipersaite" xfId="8" builtinId="9" hidden="1"/>
    <cellStyle name="Izmantota hipersaite" xfId="10" builtinId="9" hidden="1"/>
    <cellStyle name="Izmantota hipersaite" xfId="12" builtinId="9" hidden="1"/>
    <cellStyle name="Izmantota hipersaite" xfId="14" builtinId="9" hidden="1"/>
    <cellStyle name="Izmantota hipersaite" xfId="16" builtinId="9" hidden="1"/>
    <cellStyle name="Izmantota hipersaite" xfId="18" builtinId="9" hidden="1"/>
    <cellStyle name="Izmantota hipersaite" xfId="20" builtinId="9" hidden="1"/>
    <cellStyle name="Izmantota hipersaite" xfId="22" builtinId="9" hidden="1"/>
    <cellStyle name="Izmantota hipersaite" xfId="24" builtinId="9" hidden="1"/>
    <cellStyle name="Izmantota hipersaite" xfId="26" builtinId="9" hidden="1"/>
    <cellStyle name="Izmantota hipersaite" xfId="28" builtinId="9" hidden="1"/>
    <cellStyle name="Izmantota hipersaite" xfId="30" builtinId="9" hidden="1"/>
    <cellStyle name="Izmantota hipersaite" xfId="32" builtinId="9" hidden="1"/>
    <cellStyle name="Izmantota hipersaite" xfId="34" builtinId="9" hidden="1"/>
    <cellStyle name="Izmantota hipersaite" xfId="36" builtinId="9" hidden="1"/>
    <cellStyle name="Izmantota hipersaite" xfId="38" builtinId="9" hidden="1"/>
    <cellStyle name="Izmantota hipersaite" xfId="40" builtinId="9" hidden="1"/>
    <cellStyle name="Izmantota hipersaite" xfId="42" builtinId="9" hidden="1"/>
    <cellStyle name="Izmantota hipersaite" xfId="44" builtinId="9" hidden="1"/>
    <cellStyle name="Izmantota hipersaite" xfId="46" builtinId="9" hidden="1"/>
    <cellStyle name="Izmantota hipersaite" xfId="48" builtinId="9" hidden="1"/>
    <cellStyle name="Izmantota hipersaite" xfId="50" builtinId="9" hidden="1"/>
    <cellStyle name="Izmantota hipersaite" xfId="52" builtinId="9" hidden="1"/>
    <cellStyle name="Izmantota hipersaite" xfId="54" builtinId="9" hidden="1"/>
    <cellStyle name="Izmantota hipersaite" xfId="56" builtinId="9" hidden="1"/>
    <cellStyle name="Izmantota hipersaite" xfId="58" builtinId="9" hidden="1"/>
    <cellStyle name="Izmantota hipersaite" xfId="60" builtinId="9" hidden="1"/>
    <cellStyle name="Izmantota hipersaite" xfId="62" builtinId="9" hidden="1"/>
    <cellStyle name="Izmantota hipersaite" xfId="64" builtinId="9" hidden="1"/>
    <cellStyle name="Izmantota hipersaite" xfId="66" builtinId="9" hidden="1"/>
    <cellStyle name="Izmantota hipersaite" xfId="68" builtinId="9" hidden="1"/>
    <cellStyle name="Izmantota hipersaite" xfId="70" builtinId="9" hidden="1"/>
    <cellStyle name="Izmantota hipersaite" xfId="72" builtinId="9" hidden="1"/>
    <cellStyle name="Izmantota hipersaite" xfId="74" builtinId="9" hidden="1"/>
    <cellStyle name="Izmantota hipersaite" xfId="76" builtinId="9" hidden="1"/>
    <cellStyle name="Izmantota hipersaite" xfId="78" builtinId="9" hidden="1"/>
    <cellStyle name="Izmantota hipersaite" xfId="80" builtinId="9" hidden="1"/>
    <cellStyle name="Izmantota hipersaite" xfId="82" builtinId="9" hidden="1"/>
    <cellStyle name="Izmantota hipersaite" xfId="84" builtinId="9" hidden="1"/>
    <cellStyle name="Izmantota hipersaite" xfId="86" builtinId="9" hidden="1"/>
    <cellStyle name="Izmantota hipersaite" xfId="88" builtinId="9" hidden="1"/>
    <cellStyle name="Izmantota hipersaite" xfId="90" builtinId="9" hidden="1"/>
    <cellStyle name="Izmantota hipersaite" xfId="92" builtinId="9" hidden="1"/>
    <cellStyle name="Izmantota hipersaite" xfId="94" builtinId="9" hidden="1"/>
    <cellStyle name="Izmantota hipersaite" xfId="96" builtinId="9" hidden="1"/>
    <cellStyle name="Izmantota hipersaite" xfId="98" builtinId="9" hidden="1"/>
    <cellStyle name="Izmantota hipersaite" xfId="100" builtinId="9" hidden="1"/>
    <cellStyle name="Izmantota hipersaite" xfId="102" builtinId="9" hidden="1"/>
    <cellStyle name="Izmantota hipersaite" xfId="104" builtinId="9" hidden="1"/>
    <cellStyle name="Izmantota hipersaite" xfId="106" builtinId="9" hidden="1"/>
    <cellStyle name="Izmantota hipersaite" xfId="108" builtinId="9" hidden="1"/>
    <cellStyle name="Izmantota hipersaite" xfId="110" builtinId="9" hidden="1"/>
    <cellStyle name="Izmantota hipersaite" xfId="112" builtinId="9" hidden="1"/>
    <cellStyle name="Izmantota hipersaite" xfId="114" builtinId="9" hidden="1"/>
    <cellStyle name="Izmantota hipersaite" xfId="116" builtinId="9" hidden="1"/>
    <cellStyle name="Izmantota hipersaite" xfId="118" builtinId="9" hidden="1"/>
    <cellStyle name="Izmantota hipersaite" xfId="120" builtinId="9" hidden="1"/>
    <cellStyle name="Izmantota hipersaite" xfId="122" builtinId="9" hidden="1"/>
    <cellStyle name="Izmantota hipersaite" xfId="124" builtinId="9" hidden="1"/>
    <cellStyle name="Izmantota hipersaite" xfId="126" builtinId="9" hidden="1"/>
    <cellStyle name="Izmantota hipersaite" xfId="128" builtinId="9" hidden="1"/>
    <cellStyle name="Izmantota hipersaite" xfId="130" builtinId="9" hidden="1"/>
    <cellStyle name="Izmantota hipersaite" xfId="132" builtinId="9" hidden="1"/>
    <cellStyle name="Izmantota hipersaite" xfId="134" builtinId="9" hidden="1"/>
    <cellStyle name="Izmantota hipersaite" xfId="136" builtinId="9" hidden="1"/>
    <cellStyle name="Izmantota hipersaite" xfId="138" builtinId="9" hidden="1"/>
    <cellStyle name="Izmantota hipersaite" xfId="140" builtinId="9" hidden="1"/>
    <cellStyle name="Izmantota hipersaite" xfId="142" builtinId="9" hidden="1"/>
    <cellStyle name="Izmantota hipersaite" xfId="144" builtinId="9" hidden="1"/>
    <cellStyle name="Izmantota hipersaite" xfId="146" builtinId="9" hidden="1"/>
    <cellStyle name="Izmantota hipersaite" xfId="148" builtinId="9" hidden="1"/>
    <cellStyle name="Izmantota hipersaite" xfId="150" builtinId="9" hidden="1"/>
    <cellStyle name="Izmantota hipersaite" xfId="152" builtinId="9" hidden="1"/>
    <cellStyle name="Izmantota hipersaite" xfId="154" builtinId="9" hidden="1"/>
    <cellStyle name="Izmantota hipersaite" xfId="156" builtinId="9" hidden="1"/>
    <cellStyle name="Izmantota hipersaite" xfId="158" builtinId="9" hidden="1"/>
    <cellStyle name="Izmantota hipersaite" xfId="160" builtinId="9" hidden="1"/>
    <cellStyle name="Izmantota hipersaite" xfId="162" builtinId="9" hidden="1"/>
    <cellStyle name="Izmantota hipersaite" xfId="164" builtinId="9" hidden="1"/>
    <cellStyle name="Izmantota hipersaite" xfId="166" builtinId="9" hidden="1"/>
    <cellStyle name="Izmantota hipersaite" xfId="168" builtinId="9" hidden="1"/>
    <cellStyle name="Izmantota hipersaite" xfId="170" builtinId="9" hidden="1"/>
    <cellStyle name="Izmantota hipersaite" xfId="172" builtinId="9" hidden="1"/>
    <cellStyle name="Izmantota hipersaite" xfId="174" builtinId="9" hidden="1"/>
    <cellStyle name="Izmantota hipersaite" xfId="176" builtinId="9" hidden="1"/>
    <cellStyle name="Izmantota hipersaite" xfId="178" builtinId="9" hidden="1"/>
    <cellStyle name="Izmantota hipersaite" xfId="180" builtinId="9" hidden="1"/>
    <cellStyle name="Izmantota hipersaite" xfId="182" builtinId="9" hidden="1"/>
    <cellStyle name="Izmantota hipersaite" xfId="184" builtinId="9" hidden="1"/>
    <cellStyle name="Izmantota hipersaite" xfId="186" builtinId="9" hidden="1"/>
    <cellStyle name="Izmantota hipersaite" xfId="188" builtinId="9" hidden="1"/>
    <cellStyle name="Izmantota hipersaite" xfId="190" builtinId="9" hidden="1"/>
    <cellStyle name="Izmantota hipersaite" xfId="192" builtinId="9" hidden="1"/>
    <cellStyle name="Izmantota hipersaite" xfId="194" builtinId="9" hidden="1"/>
    <cellStyle name="Izmantota hipersaite" xfId="196" builtinId="9" hidden="1"/>
    <cellStyle name="Izmantota hipersaite" xfId="198" builtinId="9" hidden="1"/>
    <cellStyle name="Izmantota hipersaite" xfId="200" builtinId="9" hidden="1"/>
    <cellStyle name="Izmantota hipersaite" xfId="202" builtinId="9" hidden="1"/>
    <cellStyle name="Izmantota hipersaite" xfId="204" builtinId="9" hidden="1"/>
    <cellStyle name="Izmantota hipersaite" xfId="206" builtinId="9" hidden="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1183"/>
  <sheetViews>
    <sheetView tabSelected="1" zoomScale="68" zoomScaleNormal="68" zoomScalePageLayoutView="80" workbookViewId="0">
      <selection activeCell="C12" sqref="C12"/>
    </sheetView>
  </sheetViews>
  <sheetFormatPr defaultColWidth="14.44140625" defaultRowHeight="13.2" x14ac:dyDescent="0.25"/>
  <cols>
    <col min="1" max="1" width="11.44140625" customWidth="1"/>
    <col min="2" max="2" width="12.33203125" style="40" customWidth="1"/>
    <col min="3" max="3" width="111.109375" style="28" customWidth="1"/>
    <col min="4" max="4" width="109" style="30" customWidth="1"/>
    <col min="5" max="5" width="18.33203125" style="30" customWidth="1"/>
    <col min="6" max="6" width="12.44140625" customWidth="1"/>
    <col min="8" max="8" width="18.44140625" customWidth="1"/>
    <col min="9" max="9" width="48.6640625" style="41" customWidth="1"/>
  </cols>
  <sheetData>
    <row r="1" spans="1:29" ht="42.75" customHeight="1" x14ac:dyDescent="0.25">
      <c r="A1" s="84" t="s">
        <v>0</v>
      </c>
      <c r="B1" s="83"/>
      <c r="C1" s="83"/>
      <c r="D1" s="83"/>
      <c r="E1" s="83"/>
      <c r="F1" s="83"/>
      <c r="G1" s="83"/>
      <c r="H1" s="83"/>
      <c r="I1" s="19"/>
    </row>
    <row r="2" spans="1:29" x14ac:dyDescent="0.25">
      <c r="A2" s="82" t="s">
        <v>946</v>
      </c>
      <c r="B2" s="83"/>
      <c r="C2" s="83"/>
      <c r="D2" s="83"/>
      <c r="E2" s="83"/>
      <c r="F2" s="83"/>
      <c r="G2" s="83"/>
      <c r="H2" s="83"/>
      <c r="I2" s="19"/>
    </row>
    <row r="3" spans="1:29" ht="363.6" customHeight="1" x14ac:dyDescent="0.25">
      <c r="A3" s="98" t="s">
        <v>940</v>
      </c>
      <c r="B3" s="98"/>
      <c r="C3" s="98"/>
      <c r="D3" s="98"/>
      <c r="E3" s="98"/>
      <c r="F3" s="98"/>
      <c r="G3" s="98"/>
      <c r="H3" s="98"/>
      <c r="I3" s="19"/>
    </row>
    <row r="4" spans="1:29" ht="46.8" x14ac:dyDescent="0.25">
      <c r="A4" s="2" t="s">
        <v>1</v>
      </c>
      <c r="B4" s="34" t="s">
        <v>939</v>
      </c>
      <c r="C4" s="27" t="s">
        <v>2</v>
      </c>
      <c r="D4" s="3" t="s">
        <v>3</v>
      </c>
      <c r="E4" s="3" t="s">
        <v>944</v>
      </c>
      <c r="F4" s="3" t="s">
        <v>941</v>
      </c>
      <c r="G4" s="4" t="s">
        <v>942</v>
      </c>
      <c r="H4" s="4" t="s">
        <v>943</v>
      </c>
      <c r="I4" s="33"/>
      <c r="J4" s="5"/>
      <c r="K4" s="5"/>
      <c r="L4" s="5"/>
      <c r="M4" s="5"/>
      <c r="N4" s="5"/>
      <c r="O4" s="5"/>
      <c r="P4" s="5"/>
      <c r="Q4" s="5"/>
      <c r="R4" s="5"/>
      <c r="S4" s="5"/>
      <c r="T4" s="5"/>
      <c r="U4" s="5"/>
      <c r="V4" s="5"/>
      <c r="W4" s="5"/>
      <c r="X4" s="5"/>
      <c r="Y4" s="5"/>
      <c r="Z4" s="5"/>
      <c r="AA4" s="5"/>
      <c r="AB4" s="5"/>
      <c r="AC4" s="5"/>
    </row>
    <row r="5" spans="1:29" ht="14.4" x14ac:dyDescent="0.3">
      <c r="A5" s="79" t="s">
        <v>4</v>
      </c>
      <c r="B5" s="80"/>
      <c r="C5" s="80"/>
      <c r="D5" s="80"/>
      <c r="E5" s="80"/>
      <c r="F5" s="81"/>
      <c r="G5" s="6"/>
      <c r="H5" s="7"/>
      <c r="I5" s="19"/>
      <c r="J5" s="1"/>
      <c r="K5" s="1"/>
    </row>
    <row r="6" spans="1:29" ht="124.8" x14ac:dyDescent="0.3">
      <c r="A6" s="99" t="s">
        <v>5</v>
      </c>
      <c r="B6" s="35"/>
      <c r="C6" s="10" t="s">
        <v>957</v>
      </c>
      <c r="D6" s="11"/>
      <c r="E6" s="11"/>
      <c r="F6" s="11">
        <v>12</v>
      </c>
      <c r="G6" s="12"/>
      <c r="H6" s="12"/>
    </row>
    <row r="7" spans="1:29" ht="46.8" x14ac:dyDescent="0.3">
      <c r="A7" s="8" t="s">
        <v>6</v>
      </c>
      <c r="B7" s="35"/>
      <c r="C7" s="10" t="s">
        <v>7</v>
      </c>
      <c r="D7" s="11"/>
      <c r="E7" s="11"/>
      <c r="F7" s="11">
        <v>4</v>
      </c>
      <c r="G7" s="12"/>
      <c r="H7" s="12"/>
    </row>
    <row r="8" spans="1:29" ht="62.4" x14ac:dyDescent="0.3">
      <c r="A8" s="8" t="s">
        <v>8</v>
      </c>
      <c r="B8" s="35"/>
      <c r="C8" s="45" t="s">
        <v>9</v>
      </c>
      <c r="D8" s="11"/>
      <c r="E8" s="11"/>
      <c r="F8" s="11">
        <v>16</v>
      </c>
      <c r="G8" s="12"/>
      <c r="H8" s="12"/>
    </row>
    <row r="9" spans="1:29" ht="78" x14ac:dyDescent="0.3">
      <c r="A9" s="8" t="s">
        <v>10</v>
      </c>
      <c r="B9" s="35"/>
      <c r="C9" s="45" t="s">
        <v>11</v>
      </c>
      <c r="D9" s="54"/>
      <c r="E9" s="54"/>
      <c r="F9" s="13">
        <v>2</v>
      </c>
      <c r="G9" s="12"/>
      <c r="H9" s="12"/>
    </row>
    <row r="10" spans="1:29" ht="15.6" x14ac:dyDescent="0.3">
      <c r="A10" s="8" t="s">
        <v>12</v>
      </c>
      <c r="B10" s="35"/>
      <c r="C10" s="45" t="s">
        <v>13</v>
      </c>
      <c r="D10" s="13"/>
      <c r="E10" s="13"/>
      <c r="F10" s="13">
        <v>1</v>
      </c>
      <c r="G10" s="12"/>
      <c r="H10" s="12"/>
    </row>
    <row r="11" spans="1:29" ht="62.4" x14ac:dyDescent="0.3">
      <c r="A11" s="31" t="s">
        <v>14</v>
      </c>
      <c r="B11" s="35"/>
      <c r="C11" s="45" t="s">
        <v>828</v>
      </c>
      <c r="D11" s="53"/>
      <c r="E11" s="53"/>
      <c r="F11" s="11">
        <v>1</v>
      </c>
      <c r="G11" s="12"/>
      <c r="H11" s="12"/>
      <c r="I11" s="42"/>
    </row>
    <row r="12" spans="1:29" ht="124.8" x14ac:dyDescent="0.3">
      <c r="A12" s="31" t="s">
        <v>15</v>
      </c>
      <c r="B12" s="35"/>
      <c r="C12" s="45" t="s">
        <v>827</v>
      </c>
      <c r="D12" s="53"/>
      <c r="E12" s="53"/>
      <c r="F12" s="13">
        <v>8</v>
      </c>
      <c r="G12" s="12"/>
      <c r="H12" s="12"/>
      <c r="I12" s="42"/>
    </row>
    <row r="13" spans="1:29" ht="156" x14ac:dyDescent="0.3">
      <c r="A13" s="31" t="s">
        <v>16</v>
      </c>
      <c r="B13" s="35"/>
      <c r="C13" s="45" t="s">
        <v>805</v>
      </c>
      <c r="D13" s="53"/>
      <c r="E13" s="53"/>
      <c r="F13" s="13">
        <v>12</v>
      </c>
      <c r="G13" s="12"/>
      <c r="H13" s="12"/>
      <c r="I13" s="42"/>
    </row>
    <row r="14" spans="1:29" ht="156" x14ac:dyDescent="0.3">
      <c r="A14" s="31" t="s">
        <v>17</v>
      </c>
      <c r="B14" s="35"/>
      <c r="C14" s="45" t="s">
        <v>806</v>
      </c>
      <c r="D14" s="53"/>
      <c r="E14" s="53"/>
      <c r="F14" s="13">
        <v>12</v>
      </c>
      <c r="G14" s="12"/>
      <c r="H14" s="12"/>
      <c r="I14" s="42"/>
    </row>
    <row r="15" spans="1:29" ht="187.2" x14ac:dyDescent="0.3">
      <c r="A15" s="31" t="s">
        <v>18</v>
      </c>
      <c r="B15" s="35"/>
      <c r="C15" s="45" t="s">
        <v>807</v>
      </c>
      <c r="D15" s="53"/>
      <c r="E15" s="53"/>
      <c r="F15" s="13">
        <v>12</v>
      </c>
      <c r="G15" s="12"/>
      <c r="H15" s="12"/>
      <c r="I15" s="42"/>
    </row>
    <row r="16" spans="1:29" ht="78" x14ac:dyDescent="0.3">
      <c r="A16" s="99" t="s">
        <v>19</v>
      </c>
      <c r="B16" s="35"/>
      <c r="C16" s="45" t="s">
        <v>958</v>
      </c>
      <c r="D16" s="13"/>
      <c r="E16" s="13"/>
      <c r="F16" s="13">
        <v>12</v>
      </c>
      <c r="G16" s="12"/>
      <c r="H16" s="12"/>
    </row>
    <row r="17" spans="1:9" ht="78" x14ac:dyDescent="0.3">
      <c r="A17" s="8" t="s">
        <v>20</v>
      </c>
      <c r="B17" s="35"/>
      <c r="C17" s="45" t="s">
        <v>825</v>
      </c>
      <c r="D17" s="54"/>
      <c r="E17" s="54"/>
      <c r="F17" s="13">
        <v>6</v>
      </c>
      <c r="G17" s="12"/>
      <c r="H17" s="12"/>
    </row>
    <row r="18" spans="1:9" ht="124.8" x14ac:dyDescent="0.3">
      <c r="A18" s="8" t="s">
        <v>21</v>
      </c>
      <c r="B18" s="35"/>
      <c r="C18" s="45" t="s">
        <v>826</v>
      </c>
      <c r="D18" s="54"/>
      <c r="E18" s="54"/>
      <c r="F18" s="13">
        <v>6</v>
      </c>
      <c r="G18" s="12"/>
      <c r="H18" s="12"/>
    </row>
    <row r="19" spans="1:9" ht="31.2" x14ac:dyDescent="0.3">
      <c r="A19" s="8" t="s">
        <v>22</v>
      </c>
      <c r="B19" s="35"/>
      <c r="C19" s="45" t="s">
        <v>23</v>
      </c>
      <c r="D19" s="13"/>
      <c r="E19" s="13"/>
      <c r="F19" s="13">
        <v>6</v>
      </c>
      <c r="G19" s="12"/>
      <c r="H19" s="12"/>
    </row>
    <row r="20" spans="1:9" ht="93.6" x14ac:dyDescent="0.3">
      <c r="A20" s="8" t="s">
        <v>24</v>
      </c>
      <c r="B20" s="35"/>
      <c r="C20" s="45" t="s">
        <v>25</v>
      </c>
      <c r="D20" s="13"/>
      <c r="E20" s="13"/>
      <c r="F20" s="13">
        <v>20</v>
      </c>
      <c r="G20" s="12"/>
      <c r="H20" s="12"/>
    </row>
    <row r="21" spans="1:9" ht="218.4" x14ac:dyDescent="0.3">
      <c r="A21" s="8" t="s">
        <v>26</v>
      </c>
      <c r="B21" s="35"/>
      <c r="C21" s="45" t="s">
        <v>808</v>
      </c>
      <c r="D21" s="54"/>
      <c r="E21" s="54"/>
      <c r="F21" s="13">
        <v>1</v>
      </c>
      <c r="G21" s="12"/>
      <c r="H21" s="12"/>
    </row>
    <row r="22" spans="1:9" ht="78" x14ac:dyDescent="0.3">
      <c r="A22" s="8" t="s">
        <v>27</v>
      </c>
      <c r="B22" s="35"/>
      <c r="C22" s="45" t="s">
        <v>809</v>
      </c>
      <c r="D22" s="54"/>
      <c r="E22" s="54"/>
      <c r="F22" s="13">
        <v>1</v>
      </c>
      <c r="G22" s="12"/>
      <c r="H22" s="12"/>
    </row>
    <row r="23" spans="1:9" ht="93.6" x14ac:dyDescent="0.3">
      <c r="A23" s="8" t="s">
        <v>28</v>
      </c>
      <c r="B23" s="35"/>
      <c r="C23" s="45" t="s">
        <v>29</v>
      </c>
      <c r="D23" s="54"/>
      <c r="E23" s="54"/>
      <c r="F23" s="13">
        <v>1</v>
      </c>
      <c r="G23" s="12"/>
      <c r="H23" s="12"/>
    </row>
    <row r="24" spans="1:9" ht="62.4" x14ac:dyDescent="0.3">
      <c r="A24" s="31" t="s">
        <v>30</v>
      </c>
      <c r="B24" s="35"/>
      <c r="C24" s="45" t="s">
        <v>803</v>
      </c>
      <c r="D24" s="53"/>
      <c r="E24" s="53"/>
      <c r="F24" s="13">
        <v>2</v>
      </c>
      <c r="G24" s="12"/>
      <c r="H24" s="12"/>
    </row>
    <row r="25" spans="1:9" ht="187.2" x14ac:dyDescent="0.3">
      <c r="A25" s="31" t="s">
        <v>31</v>
      </c>
      <c r="B25" s="35"/>
      <c r="C25" s="45" t="s">
        <v>804</v>
      </c>
      <c r="D25" s="53"/>
      <c r="E25" s="53"/>
      <c r="F25" s="13">
        <v>6</v>
      </c>
      <c r="G25" s="12"/>
      <c r="H25" s="12"/>
    </row>
    <row r="26" spans="1:9" ht="93.6" x14ac:dyDescent="0.3">
      <c r="A26" s="8" t="s">
        <v>32</v>
      </c>
      <c r="B26" s="35"/>
      <c r="C26" s="45" t="s">
        <v>33</v>
      </c>
      <c r="D26" s="13"/>
      <c r="E26" s="13"/>
      <c r="F26" s="13">
        <v>2</v>
      </c>
      <c r="G26" s="12"/>
      <c r="H26" s="12"/>
    </row>
    <row r="27" spans="1:9" ht="46.8" x14ac:dyDescent="0.3">
      <c r="A27" s="8" t="s">
        <v>34</v>
      </c>
      <c r="B27" s="35"/>
      <c r="C27" s="45" t="s">
        <v>810</v>
      </c>
      <c r="D27" s="54"/>
      <c r="E27" s="54"/>
      <c r="F27" s="14">
        <v>3</v>
      </c>
      <c r="G27" s="12"/>
      <c r="H27" s="12"/>
    </row>
    <row r="28" spans="1:9" ht="62.4" x14ac:dyDescent="0.3">
      <c r="A28" s="31" t="s">
        <v>35</v>
      </c>
      <c r="B28" s="35"/>
      <c r="C28" s="45" t="s">
        <v>811</v>
      </c>
      <c r="D28" s="53"/>
      <c r="E28" s="53"/>
      <c r="F28" s="14">
        <v>2</v>
      </c>
      <c r="G28" s="12"/>
      <c r="H28" s="12"/>
      <c r="I28" s="42"/>
    </row>
    <row r="29" spans="1:9" ht="62.4" x14ac:dyDescent="0.3">
      <c r="A29" s="31" t="s">
        <v>36</v>
      </c>
      <c r="B29" s="35"/>
      <c r="C29" s="45" t="s">
        <v>812</v>
      </c>
      <c r="D29" s="53"/>
      <c r="E29" s="53"/>
      <c r="F29" s="14">
        <v>6</v>
      </c>
      <c r="G29" s="12"/>
      <c r="H29" s="12"/>
    </row>
    <row r="30" spans="1:9" ht="109.2" x14ac:dyDescent="0.3">
      <c r="A30" s="31" t="s">
        <v>37</v>
      </c>
      <c r="B30" s="35"/>
      <c r="C30" s="45" t="s">
        <v>813</v>
      </c>
      <c r="D30" s="53"/>
      <c r="E30" s="53"/>
      <c r="F30" s="13">
        <v>1</v>
      </c>
      <c r="G30" s="12"/>
      <c r="H30" s="12"/>
    </row>
    <row r="31" spans="1:9" ht="46.8" x14ac:dyDescent="0.3">
      <c r="A31" s="31" t="s">
        <v>38</v>
      </c>
      <c r="B31" s="35"/>
      <c r="C31" s="45" t="s">
        <v>814</v>
      </c>
      <c r="D31" s="53"/>
      <c r="E31" s="53"/>
      <c r="F31" s="13">
        <v>12</v>
      </c>
      <c r="G31" s="12"/>
      <c r="H31" s="12"/>
    </row>
    <row r="32" spans="1:9" ht="62.4" x14ac:dyDescent="0.3">
      <c r="A32" s="31" t="s">
        <v>39</v>
      </c>
      <c r="B32" s="35"/>
      <c r="C32" s="45" t="s">
        <v>815</v>
      </c>
      <c r="D32" s="53"/>
      <c r="E32" s="53"/>
      <c r="F32" s="13">
        <v>2</v>
      </c>
      <c r="G32" s="12"/>
      <c r="H32" s="12"/>
    </row>
    <row r="33" spans="1:8" ht="31.2" x14ac:dyDescent="0.3">
      <c r="A33" s="8" t="s">
        <v>40</v>
      </c>
      <c r="B33" s="35"/>
      <c r="C33" s="10" t="s">
        <v>821</v>
      </c>
      <c r="D33" s="54"/>
      <c r="E33" s="54"/>
      <c r="F33" s="13">
        <v>2</v>
      </c>
      <c r="G33" s="12"/>
      <c r="H33" s="12"/>
    </row>
    <row r="34" spans="1:8" ht="31.2" x14ac:dyDescent="0.3">
      <c r="A34" s="8" t="s">
        <v>41</v>
      </c>
      <c r="B34" s="35"/>
      <c r="C34" s="10" t="s">
        <v>822</v>
      </c>
      <c r="D34" s="54"/>
      <c r="E34" s="54"/>
      <c r="F34" s="13">
        <v>4</v>
      </c>
      <c r="G34" s="12"/>
      <c r="H34" s="12"/>
    </row>
    <row r="35" spans="1:8" ht="31.2" x14ac:dyDescent="0.3">
      <c r="A35" s="8" t="s">
        <v>42</v>
      </c>
      <c r="B35" s="35"/>
      <c r="C35" s="10" t="s">
        <v>823</v>
      </c>
      <c r="D35" s="54"/>
      <c r="E35" s="54"/>
      <c r="F35" s="13">
        <v>10</v>
      </c>
      <c r="G35" s="12"/>
      <c r="H35" s="12"/>
    </row>
    <row r="36" spans="1:8" ht="31.2" x14ac:dyDescent="0.3">
      <c r="A36" s="8" t="s">
        <v>43</v>
      </c>
      <c r="B36" s="35"/>
      <c r="C36" s="10" t="s">
        <v>824</v>
      </c>
      <c r="D36" s="54"/>
      <c r="E36" s="54"/>
      <c r="F36" s="13">
        <v>8</v>
      </c>
      <c r="G36" s="12"/>
      <c r="H36" s="12"/>
    </row>
    <row r="37" spans="1:8" ht="31.2" x14ac:dyDescent="0.3">
      <c r="A37" s="8" t="s">
        <v>44</v>
      </c>
      <c r="B37" s="35"/>
      <c r="C37" s="10" t="s">
        <v>45</v>
      </c>
      <c r="D37" s="13"/>
      <c r="E37" s="13"/>
      <c r="F37" s="13">
        <v>6</v>
      </c>
      <c r="G37" s="12"/>
      <c r="H37" s="12"/>
    </row>
    <row r="38" spans="1:8" ht="46.8" x14ac:dyDescent="0.3">
      <c r="A38" s="8" t="s">
        <v>46</v>
      </c>
      <c r="B38" s="35"/>
      <c r="C38" s="10" t="s">
        <v>47</v>
      </c>
      <c r="D38" s="13"/>
      <c r="E38" s="13"/>
      <c r="F38" s="13">
        <v>10</v>
      </c>
      <c r="G38" s="12"/>
      <c r="H38" s="12"/>
    </row>
    <row r="39" spans="1:8" ht="31.2" x14ac:dyDescent="0.3">
      <c r="A39" s="8" t="s">
        <v>48</v>
      </c>
      <c r="B39" s="35"/>
      <c r="C39" s="10" t="s">
        <v>49</v>
      </c>
      <c r="D39" s="13"/>
      <c r="E39" s="13"/>
      <c r="F39" s="13">
        <v>10</v>
      </c>
      <c r="G39" s="12"/>
      <c r="H39" s="12"/>
    </row>
    <row r="40" spans="1:8" ht="31.2" x14ac:dyDescent="0.3">
      <c r="A40" s="8" t="s">
        <v>50</v>
      </c>
      <c r="B40" s="35"/>
      <c r="C40" s="10" t="s">
        <v>51</v>
      </c>
      <c r="D40" s="13"/>
      <c r="E40" s="13"/>
      <c r="F40" s="13">
        <v>6</v>
      </c>
      <c r="G40" s="12"/>
      <c r="H40" s="12"/>
    </row>
    <row r="41" spans="1:8" ht="31.2" x14ac:dyDescent="0.3">
      <c r="A41" s="8" t="s">
        <v>52</v>
      </c>
      <c r="B41" s="35"/>
      <c r="C41" s="10" t="s">
        <v>53</v>
      </c>
      <c r="D41" s="13"/>
      <c r="E41" s="13"/>
      <c r="F41" s="13">
        <v>6</v>
      </c>
      <c r="G41" s="12"/>
      <c r="H41" s="12"/>
    </row>
    <row r="42" spans="1:8" ht="31.2" x14ac:dyDescent="0.3">
      <c r="A42" s="8" t="s">
        <v>54</v>
      </c>
      <c r="B42" s="35"/>
      <c r="C42" s="10" t="s">
        <v>55</v>
      </c>
      <c r="D42" s="13"/>
      <c r="E42" s="13"/>
      <c r="F42" s="13">
        <v>20</v>
      </c>
      <c r="G42" s="12"/>
      <c r="H42" s="12"/>
    </row>
    <row r="43" spans="1:8" ht="31.2" x14ac:dyDescent="0.3">
      <c r="A43" s="8" t="s">
        <v>56</v>
      </c>
      <c r="B43" s="35"/>
      <c r="C43" s="10" t="s">
        <v>57</v>
      </c>
      <c r="D43" s="13"/>
      <c r="E43" s="13"/>
      <c r="F43" s="13">
        <v>20</v>
      </c>
      <c r="G43" s="12"/>
      <c r="H43" s="12"/>
    </row>
    <row r="44" spans="1:8" ht="31.2" x14ac:dyDescent="0.3">
      <c r="A44" s="8" t="s">
        <v>58</v>
      </c>
      <c r="B44" s="35"/>
      <c r="C44" s="10" t="s">
        <v>59</v>
      </c>
      <c r="D44" s="13"/>
      <c r="E44" s="13"/>
      <c r="F44" s="13">
        <v>20</v>
      </c>
      <c r="G44" s="12"/>
      <c r="H44" s="12"/>
    </row>
    <row r="45" spans="1:8" ht="31.2" x14ac:dyDescent="0.3">
      <c r="A45" s="8" t="s">
        <v>60</v>
      </c>
      <c r="B45" s="35"/>
      <c r="C45" s="10" t="s">
        <v>61</v>
      </c>
      <c r="D45" s="13"/>
      <c r="E45" s="13"/>
      <c r="F45" s="13">
        <v>10</v>
      </c>
      <c r="G45" s="12"/>
      <c r="H45" s="12"/>
    </row>
    <row r="46" spans="1:8" ht="31.2" x14ac:dyDescent="0.3">
      <c r="A46" s="8" t="s">
        <v>62</v>
      </c>
      <c r="B46" s="35"/>
      <c r="C46" s="10" t="s">
        <v>63</v>
      </c>
      <c r="D46" s="13"/>
      <c r="E46" s="13"/>
      <c r="F46" s="13">
        <v>20</v>
      </c>
      <c r="G46" s="12"/>
      <c r="H46" s="12"/>
    </row>
    <row r="47" spans="1:8" ht="31.2" x14ac:dyDescent="0.3">
      <c r="A47" s="8" t="s">
        <v>64</v>
      </c>
      <c r="B47" s="35"/>
      <c r="C47" s="10" t="s">
        <v>65</v>
      </c>
      <c r="D47" s="13"/>
      <c r="E47" s="13"/>
      <c r="F47" s="13">
        <v>20</v>
      </c>
      <c r="G47" s="12"/>
      <c r="H47" s="12"/>
    </row>
    <row r="48" spans="1:8" ht="31.2" x14ac:dyDescent="0.3">
      <c r="A48" s="8" t="s">
        <v>66</v>
      </c>
      <c r="B48" s="35"/>
      <c r="C48" s="10" t="s">
        <v>67</v>
      </c>
      <c r="D48" s="13"/>
      <c r="E48" s="13"/>
      <c r="F48" s="13">
        <v>20</v>
      </c>
      <c r="G48" s="12"/>
      <c r="H48" s="12"/>
    </row>
    <row r="49" spans="1:8" ht="31.2" x14ac:dyDescent="0.3">
      <c r="A49" s="8" t="s">
        <v>68</v>
      </c>
      <c r="B49" s="35"/>
      <c r="C49" s="10" t="s">
        <v>69</v>
      </c>
      <c r="D49" s="13"/>
      <c r="E49" s="13"/>
      <c r="F49" s="13">
        <v>20</v>
      </c>
      <c r="G49" s="12"/>
      <c r="H49" s="12"/>
    </row>
    <row r="50" spans="1:8" ht="31.2" x14ac:dyDescent="0.3">
      <c r="A50" s="8" t="s">
        <v>70</v>
      </c>
      <c r="B50" s="35"/>
      <c r="C50" s="10" t="s">
        <v>71</v>
      </c>
      <c r="D50" s="13"/>
      <c r="E50" s="13"/>
      <c r="F50" s="13">
        <v>24</v>
      </c>
      <c r="G50" s="12"/>
      <c r="H50" s="12"/>
    </row>
    <row r="51" spans="1:8" ht="31.2" x14ac:dyDescent="0.3">
      <c r="A51" s="8" t="s">
        <v>72</v>
      </c>
      <c r="B51" s="35"/>
      <c r="C51" s="10" t="s">
        <v>73</v>
      </c>
      <c r="D51" s="13"/>
      <c r="E51" s="13"/>
      <c r="F51" s="13">
        <v>24</v>
      </c>
      <c r="G51" s="12"/>
      <c r="H51" s="12"/>
    </row>
    <row r="52" spans="1:8" ht="31.2" x14ac:dyDescent="0.3">
      <c r="A52" s="8" t="s">
        <v>74</v>
      </c>
      <c r="B52" s="35"/>
      <c r="C52" s="10" t="s">
        <v>75</v>
      </c>
      <c r="D52" s="13"/>
      <c r="E52" s="13"/>
      <c r="F52" s="13">
        <v>20</v>
      </c>
      <c r="G52" s="12"/>
      <c r="H52" s="12"/>
    </row>
    <row r="53" spans="1:8" ht="31.2" x14ac:dyDescent="0.3">
      <c r="A53" s="8" t="s">
        <v>76</v>
      </c>
      <c r="B53" s="35"/>
      <c r="C53" s="10" t="s">
        <v>77</v>
      </c>
      <c r="D53" s="13"/>
      <c r="E53" s="13"/>
      <c r="F53" s="13">
        <v>10</v>
      </c>
      <c r="G53" s="12"/>
      <c r="H53" s="12"/>
    </row>
    <row r="54" spans="1:8" ht="15.6" x14ac:dyDescent="0.3">
      <c r="A54" s="8" t="s">
        <v>78</v>
      </c>
      <c r="B54" s="35"/>
      <c r="C54" s="26" t="s">
        <v>79</v>
      </c>
      <c r="D54" s="13"/>
      <c r="E54" s="13"/>
      <c r="F54" s="13">
        <v>10</v>
      </c>
      <c r="G54" s="12"/>
      <c r="H54" s="12"/>
    </row>
    <row r="55" spans="1:8" ht="31.2" x14ac:dyDescent="0.3">
      <c r="A55" s="8" t="s">
        <v>80</v>
      </c>
      <c r="B55" s="35"/>
      <c r="C55" s="10" t="s">
        <v>81</v>
      </c>
      <c r="D55" s="13"/>
      <c r="E55" s="13"/>
      <c r="F55" s="13">
        <v>10</v>
      </c>
      <c r="G55" s="12"/>
      <c r="H55" s="12"/>
    </row>
    <row r="56" spans="1:8" ht="31.2" x14ac:dyDescent="0.3">
      <c r="A56" s="8" t="s">
        <v>82</v>
      </c>
      <c r="B56" s="35"/>
      <c r="C56" s="10" t="s">
        <v>83</v>
      </c>
      <c r="D56" s="13"/>
      <c r="E56" s="13"/>
      <c r="F56" s="13">
        <v>20</v>
      </c>
      <c r="G56" s="12"/>
      <c r="H56" s="12"/>
    </row>
    <row r="57" spans="1:8" ht="31.2" x14ac:dyDescent="0.3">
      <c r="A57" s="8" t="s">
        <v>84</v>
      </c>
      <c r="B57" s="35"/>
      <c r="C57" s="10" t="s">
        <v>85</v>
      </c>
      <c r="D57" s="13"/>
      <c r="E57" s="13"/>
      <c r="F57" s="13">
        <v>20</v>
      </c>
      <c r="G57" s="12"/>
      <c r="H57" s="12"/>
    </row>
    <row r="58" spans="1:8" ht="31.2" x14ac:dyDescent="0.3">
      <c r="A58" s="8" t="s">
        <v>86</v>
      </c>
      <c r="B58" s="35"/>
      <c r="C58" s="10" t="s">
        <v>87</v>
      </c>
      <c r="D58" s="13"/>
      <c r="E58" s="13"/>
      <c r="F58" s="13">
        <v>20</v>
      </c>
      <c r="G58" s="12"/>
      <c r="H58" s="12"/>
    </row>
    <row r="59" spans="1:8" ht="31.2" x14ac:dyDescent="0.3">
      <c r="A59" s="8" t="s">
        <v>88</v>
      </c>
      <c r="B59" s="35"/>
      <c r="C59" s="10" t="s">
        <v>89</v>
      </c>
      <c r="D59" s="13"/>
      <c r="E59" s="13"/>
      <c r="F59" s="13">
        <v>40</v>
      </c>
      <c r="G59" s="12"/>
      <c r="H59" s="12"/>
    </row>
    <row r="60" spans="1:8" ht="31.2" x14ac:dyDescent="0.3">
      <c r="A60" s="8" t="s">
        <v>90</v>
      </c>
      <c r="B60" s="35"/>
      <c r="C60" s="10" t="s">
        <v>91</v>
      </c>
      <c r="D60" s="13"/>
      <c r="E60" s="13"/>
      <c r="F60" s="13">
        <v>2</v>
      </c>
      <c r="G60" s="12"/>
      <c r="H60" s="12"/>
    </row>
    <row r="61" spans="1:8" ht="31.2" x14ac:dyDescent="0.3">
      <c r="A61" s="8" t="s">
        <v>92</v>
      </c>
      <c r="B61" s="35"/>
      <c r="C61" s="10" t="s">
        <v>93</v>
      </c>
      <c r="D61" s="13"/>
      <c r="E61" s="13"/>
      <c r="F61" s="13">
        <v>5</v>
      </c>
      <c r="G61" s="12"/>
      <c r="H61" s="12"/>
    </row>
    <row r="62" spans="1:8" ht="31.2" x14ac:dyDescent="0.3">
      <c r="A62" s="8" t="s">
        <v>94</v>
      </c>
      <c r="B62" s="35"/>
      <c r="C62" s="10" t="s">
        <v>95</v>
      </c>
      <c r="D62" s="13"/>
      <c r="E62" s="13"/>
      <c r="F62" s="13">
        <v>10</v>
      </c>
      <c r="G62" s="12"/>
      <c r="H62" s="12"/>
    </row>
    <row r="63" spans="1:8" ht="31.2" x14ac:dyDescent="0.3">
      <c r="A63" s="8" t="s">
        <v>96</v>
      </c>
      <c r="B63" s="35"/>
      <c r="C63" s="10" t="s">
        <v>97</v>
      </c>
      <c r="D63" s="13"/>
      <c r="E63" s="13"/>
      <c r="F63" s="13">
        <v>10</v>
      </c>
      <c r="G63" s="12"/>
      <c r="H63" s="12"/>
    </row>
    <row r="64" spans="1:8" ht="31.2" x14ac:dyDescent="0.3">
      <c r="A64" s="8" t="s">
        <v>98</v>
      </c>
      <c r="B64" s="35"/>
      <c r="C64" s="10" t="s">
        <v>99</v>
      </c>
      <c r="D64" s="13"/>
      <c r="E64" s="13"/>
      <c r="F64" s="13">
        <v>10</v>
      </c>
      <c r="G64" s="12"/>
      <c r="H64" s="12"/>
    </row>
    <row r="65" spans="1:8" ht="31.2" x14ac:dyDescent="0.3">
      <c r="A65" s="8" t="s">
        <v>100</v>
      </c>
      <c r="B65" s="35"/>
      <c r="C65" s="10" t="s">
        <v>101</v>
      </c>
      <c r="D65" s="13"/>
      <c r="E65" s="13"/>
      <c r="F65" s="13">
        <v>10</v>
      </c>
      <c r="G65" s="12"/>
      <c r="H65" s="12"/>
    </row>
    <row r="66" spans="1:8" ht="31.2" x14ac:dyDescent="0.3">
      <c r="A66" s="8" t="s">
        <v>102</v>
      </c>
      <c r="B66" s="35"/>
      <c r="C66" s="10" t="s">
        <v>103</v>
      </c>
      <c r="D66" s="13"/>
      <c r="E66" s="13"/>
      <c r="F66" s="13">
        <v>20</v>
      </c>
      <c r="G66" s="12"/>
      <c r="H66" s="12"/>
    </row>
    <row r="67" spans="1:8" ht="78" x14ac:dyDescent="0.3">
      <c r="A67" s="8" t="s">
        <v>104</v>
      </c>
      <c r="B67" s="35"/>
      <c r="C67" s="10" t="s">
        <v>817</v>
      </c>
      <c r="D67" s="54"/>
      <c r="E67" s="54"/>
      <c r="F67" s="14">
        <v>1</v>
      </c>
      <c r="G67" s="12"/>
      <c r="H67" s="12"/>
    </row>
    <row r="68" spans="1:8" ht="78" x14ac:dyDescent="0.3">
      <c r="A68" s="31" t="s">
        <v>105</v>
      </c>
      <c r="B68" s="35"/>
      <c r="C68" s="10" t="s">
        <v>106</v>
      </c>
      <c r="D68" s="53"/>
      <c r="E68" s="53"/>
      <c r="F68" s="13">
        <v>20</v>
      </c>
      <c r="G68" s="12"/>
      <c r="H68" s="12"/>
    </row>
    <row r="69" spans="1:8" ht="109.2" x14ac:dyDescent="0.3">
      <c r="A69" s="31" t="s">
        <v>107</v>
      </c>
      <c r="B69" s="35"/>
      <c r="C69" s="10" t="s">
        <v>108</v>
      </c>
      <c r="D69" s="29"/>
      <c r="E69" s="29"/>
      <c r="F69" s="13">
        <v>1</v>
      </c>
      <c r="G69" s="12"/>
      <c r="H69" s="12"/>
    </row>
    <row r="70" spans="1:8" x14ac:dyDescent="0.25">
      <c r="A70" s="85" t="s">
        <v>109</v>
      </c>
      <c r="B70" s="80"/>
      <c r="C70" s="80"/>
      <c r="D70" s="80"/>
      <c r="E70" s="80"/>
      <c r="F70" s="80"/>
      <c r="G70" s="80"/>
      <c r="H70" s="81"/>
    </row>
    <row r="71" spans="1:8" ht="249.6" x14ac:dyDescent="0.3">
      <c r="A71" s="99" t="s">
        <v>110</v>
      </c>
      <c r="B71" s="36" t="s">
        <v>111</v>
      </c>
      <c r="C71" s="56" t="s">
        <v>949</v>
      </c>
      <c r="D71" s="55"/>
      <c r="E71" s="55"/>
      <c r="F71" s="57">
        <v>12</v>
      </c>
      <c r="G71" s="58"/>
      <c r="H71" s="58"/>
    </row>
    <row r="72" spans="1:8" ht="300" customHeight="1" x14ac:dyDescent="0.3">
      <c r="A72" s="99" t="s">
        <v>112</v>
      </c>
      <c r="B72" s="36" t="s">
        <v>111</v>
      </c>
      <c r="C72" s="56" t="s">
        <v>950</v>
      </c>
      <c r="D72" s="55"/>
      <c r="E72" s="55"/>
      <c r="F72" s="36">
        <v>4</v>
      </c>
      <c r="G72" s="58"/>
      <c r="H72" s="58"/>
    </row>
    <row r="73" spans="1:8" ht="249.6" x14ac:dyDescent="0.3">
      <c r="A73" s="99" t="s">
        <v>113</v>
      </c>
      <c r="B73" s="36" t="s">
        <v>111</v>
      </c>
      <c r="C73" s="56" t="s">
        <v>951</v>
      </c>
      <c r="D73" s="55"/>
      <c r="E73" s="55"/>
      <c r="F73" s="57">
        <v>6</v>
      </c>
      <c r="G73" s="58"/>
      <c r="H73" s="58"/>
    </row>
    <row r="74" spans="1:8" ht="374.4" x14ac:dyDescent="0.3">
      <c r="A74" s="31" t="s">
        <v>115</v>
      </c>
      <c r="B74" s="36" t="s">
        <v>114</v>
      </c>
      <c r="C74" s="56" t="s">
        <v>430</v>
      </c>
      <c r="D74" s="57"/>
      <c r="E74" s="57"/>
      <c r="F74" s="57">
        <v>1</v>
      </c>
      <c r="G74" s="58"/>
      <c r="H74" s="58"/>
    </row>
    <row r="75" spans="1:8" ht="109.2" x14ac:dyDescent="0.3">
      <c r="A75" s="31" t="s">
        <v>116</v>
      </c>
      <c r="B75" s="36" t="s">
        <v>111</v>
      </c>
      <c r="C75" s="56" t="s">
        <v>947</v>
      </c>
      <c r="D75" s="57"/>
      <c r="E75" s="57"/>
      <c r="F75" s="57">
        <v>1</v>
      </c>
      <c r="G75" s="58"/>
      <c r="H75" s="58"/>
    </row>
    <row r="76" spans="1:8" ht="390" x14ac:dyDescent="0.3">
      <c r="A76" s="31" t="s">
        <v>117</v>
      </c>
      <c r="B76" s="59"/>
      <c r="C76" s="56" t="s">
        <v>948</v>
      </c>
      <c r="D76" s="32"/>
      <c r="E76" s="32"/>
      <c r="F76" s="57">
        <v>1</v>
      </c>
      <c r="G76" s="58"/>
      <c r="H76" s="58"/>
    </row>
    <row r="77" spans="1:8" ht="405.6" x14ac:dyDescent="0.3">
      <c r="A77" s="31" t="s">
        <v>118</v>
      </c>
      <c r="B77" s="59"/>
      <c r="C77" s="60" t="s">
        <v>818</v>
      </c>
      <c r="D77" s="53"/>
      <c r="E77" s="53"/>
      <c r="F77" s="57">
        <v>1</v>
      </c>
      <c r="G77" s="58"/>
      <c r="H77" s="58"/>
    </row>
    <row r="78" spans="1:8" ht="93.6" x14ac:dyDescent="0.3">
      <c r="A78" s="31" t="s">
        <v>119</v>
      </c>
      <c r="B78" s="59"/>
      <c r="C78" s="56" t="s">
        <v>820</v>
      </c>
      <c r="D78" s="32"/>
      <c r="E78" s="32"/>
      <c r="F78" s="57">
        <v>1</v>
      </c>
      <c r="G78" s="58"/>
      <c r="H78" s="58"/>
    </row>
    <row r="79" spans="1:8" ht="249.6" x14ac:dyDescent="0.3">
      <c r="A79" s="31" t="s">
        <v>120</v>
      </c>
      <c r="B79" s="59"/>
      <c r="C79" s="56" t="s">
        <v>431</v>
      </c>
      <c r="D79" s="36"/>
      <c r="E79" s="36"/>
      <c r="F79" s="36">
        <v>6</v>
      </c>
      <c r="G79" s="58"/>
      <c r="H79" s="58"/>
    </row>
    <row r="80" spans="1:8" ht="343.2" x14ac:dyDescent="0.3">
      <c r="A80" s="31" t="s">
        <v>121</v>
      </c>
      <c r="B80" s="59"/>
      <c r="C80" s="56" t="s">
        <v>432</v>
      </c>
      <c r="D80" s="36"/>
      <c r="E80" s="36"/>
      <c r="F80" s="36">
        <v>2</v>
      </c>
      <c r="G80" s="58"/>
      <c r="H80" s="58"/>
    </row>
    <row r="81" spans="1:9" s="25" customFormat="1" ht="46.8" x14ac:dyDescent="0.3">
      <c r="A81" s="31" t="s">
        <v>122</v>
      </c>
      <c r="B81" s="59"/>
      <c r="C81" s="56" t="s">
        <v>433</v>
      </c>
      <c r="D81" s="36"/>
      <c r="E81" s="36"/>
      <c r="F81" s="36"/>
      <c r="G81" s="58"/>
      <c r="H81" s="58"/>
      <c r="I81" s="41"/>
    </row>
    <row r="82" spans="1:9" ht="296.39999999999998" x14ac:dyDescent="0.3">
      <c r="A82" s="31" t="s">
        <v>434</v>
      </c>
      <c r="B82" s="36" t="s">
        <v>114</v>
      </c>
      <c r="C82" s="56" t="s">
        <v>435</v>
      </c>
      <c r="D82" s="57"/>
      <c r="E82" s="57"/>
      <c r="F82" s="57">
        <v>5</v>
      </c>
      <c r="G82" s="58"/>
      <c r="H82" s="58"/>
    </row>
    <row r="83" spans="1:9" ht="343.2" x14ac:dyDescent="0.3">
      <c r="A83" s="31" t="s">
        <v>436</v>
      </c>
      <c r="B83" s="59"/>
      <c r="C83" s="56" t="s">
        <v>441</v>
      </c>
      <c r="D83" s="57"/>
      <c r="E83" s="57"/>
      <c r="F83" s="57">
        <v>6</v>
      </c>
      <c r="G83" s="58"/>
      <c r="H83" s="58"/>
    </row>
    <row r="84" spans="1:9" ht="280.8" x14ac:dyDescent="0.3">
      <c r="A84" s="31" t="s">
        <v>437</v>
      </c>
      <c r="B84" s="59"/>
      <c r="C84" s="56" t="s">
        <v>438</v>
      </c>
      <c r="D84" s="57"/>
      <c r="E84" s="57"/>
      <c r="F84" s="57">
        <v>6</v>
      </c>
      <c r="G84" s="58"/>
      <c r="H84" s="58"/>
    </row>
    <row r="85" spans="1:9" ht="343.2" x14ac:dyDescent="0.3">
      <c r="A85" s="31" t="s">
        <v>439</v>
      </c>
      <c r="B85" s="59"/>
      <c r="C85" s="56" t="s">
        <v>440</v>
      </c>
      <c r="D85" s="36"/>
      <c r="E85" s="36"/>
      <c r="F85" s="36">
        <v>6</v>
      </c>
      <c r="G85" s="58"/>
      <c r="H85" s="58"/>
    </row>
    <row r="86" spans="1:9" ht="234" x14ac:dyDescent="0.3">
      <c r="A86" s="31" t="s">
        <v>442</v>
      </c>
      <c r="B86" s="59"/>
      <c r="C86" s="56" t="s">
        <v>443</v>
      </c>
      <c r="D86" s="57"/>
      <c r="E86" s="57"/>
      <c r="F86" s="57">
        <v>6</v>
      </c>
      <c r="G86" s="58"/>
      <c r="H86" s="58"/>
    </row>
    <row r="87" spans="1:9" ht="234" x14ac:dyDescent="0.3">
      <c r="A87" s="31" t="s">
        <v>444</v>
      </c>
      <c r="B87" s="59"/>
      <c r="C87" s="56" t="s">
        <v>451</v>
      </c>
      <c r="D87" s="57"/>
      <c r="E87" s="57"/>
      <c r="F87" s="57">
        <v>6</v>
      </c>
      <c r="G87" s="58"/>
      <c r="H87" s="58"/>
    </row>
    <row r="88" spans="1:9" ht="187.2" x14ac:dyDescent="0.3">
      <c r="A88" s="31" t="s">
        <v>445</v>
      </c>
      <c r="B88" s="59"/>
      <c r="C88" s="60" t="s">
        <v>446</v>
      </c>
      <c r="D88" s="57"/>
      <c r="E88" s="57"/>
      <c r="F88" s="57">
        <v>2</v>
      </c>
      <c r="G88" s="58"/>
      <c r="H88" s="58"/>
    </row>
    <row r="89" spans="1:9" ht="187.2" x14ac:dyDescent="0.3">
      <c r="A89" s="31" t="s">
        <v>447</v>
      </c>
      <c r="B89" s="59"/>
      <c r="C89" s="56" t="s">
        <v>448</v>
      </c>
      <c r="D89" s="57"/>
      <c r="E89" s="57"/>
      <c r="F89" s="57">
        <v>1</v>
      </c>
      <c r="G89" s="58"/>
      <c r="H89" s="58"/>
    </row>
    <row r="90" spans="1:9" ht="409.6" x14ac:dyDescent="0.3">
      <c r="A90" s="31" t="s">
        <v>449</v>
      </c>
      <c r="B90" s="36" t="s">
        <v>111</v>
      </c>
      <c r="C90" s="56" t="s">
        <v>450</v>
      </c>
      <c r="D90" s="57"/>
      <c r="E90" s="57"/>
      <c r="F90" s="57">
        <v>1</v>
      </c>
      <c r="G90" s="58"/>
      <c r="H90" s="58"/>
    </row>
    <row r="91" spans="1:9" ht="280.8" x14ac:dyDescent="0.3">
      <c r="A91" s="31" t="s">
        <v>123</v>
      </c>
      <c r="B91" s="35" t="s">
        <v>426</v>
      </c>
      <c r="C91" s="32" t="s">
        <v>452</v>
      </c>
      <c r="D91" s="57"/>
      <c r="E91" s="57"/>
      <c r="F91" s="57">
        <v>2</v>
      </c>
      <c r="G91" s="58"/>
      <c r="H91" s="58"/>
    </row>
    <row r="92" spans="1:9" ht="78" x14ac:dyDescent="0.3">
      <c r="A92" s="31" t="s">
        <v>124</v>
      </c>
      <c r="B92" s="35" t="s">
        <v>426</v>
      </c>
      <c r="C92" s="56" t="s">
        <v>454</v>
      </c>
      <c r="D92" s="57"/>
      <c r="E92" s="57"/>
      <c r="F92" s="57">
        <v>2</v>
      </c>
      <c r="G92" s="58"/>
      <c r="H92" s="58"/>
    </row>
    <row r="93" spans="1:9" ht="62.4" x14ac:dyDescent="0.3">
      <c r="A93" s="31" t="s">
        <v>125</v>
      </c>
      <c r="B93" s="35" t="s">
        <v>426</v>
      </c>
      <c r="C93" s="60" t="s">
        <v>455</v>
      </c>
      <c r="D93" s="57"/>
      <c r="E93" s="57"/>
      <c r="F93" s="57">
        <v>6</v>
      </c>
      <c r="G93" s="58"/>
      <c r="H93" s="58"/>
    </row>
    <row r="94" spans="1:9" ht="265.2" x14ac:dyDescent="0.3">
      <c r="A94" s="31" t="s">
        <v>126</v>
      </c>
      <c r="B94" s="35" t="s">
        <v>426</v>
      </c>
      <c r="C94" s="56" t="s">
        <v>453</v>
      </c>
      <c r="D94" s="57"/>
      <c r="E94" s="57"/>
      <c r="F94" s="57">
        <v>4</v>
      </c>
      <c r="G94" s="58"/>
      <c r="H94" s="58"/>
    </row>
    <row r="95" spans="1:9" ht="265.2" x14ac:dyDescent="0.3">
      <c r="A95" s="31" t="s">
        <v>127</v>
      </c>
      <c r="B95" s="35" t="s">
        <v>426</v>
      </c>
      <c r="C95" s="56" t="s">
        <v>456</v>
      </c>
      <c r="D95" s="57"/>
      <c r="E95" s="57"/>
      <c r="F95" s="57">
        <v>2</v>
      </c>
      <c r="G95" s="58"/>
      <c r="H95" s="58"/>
    </row>
    <row r="96" spans="1:9" ht="109.2" x14ac:dyDescent="0.3">
      <c r="A96" s="31" t="s">
        <v>128</v>
      </c>
      <c r="B96" s="35"/>
      <c r="C96" s="56" t="s">
        <v>457</v>
      </c>
      <c r="D96" s="57"/>
      <c r="E96" s="57"/>
      <c r="F96" s="57">
        <v>2</v>
      </c>
      <c r="G96" s="58"/>
      <c r="H96" s="58"/>
    </row>
    <row r="97" spans="1:8" ht="140.4" x14ac:dyDescent="0.3">
      <c r="A97" s="31" t="s">
        <v>129</v>
      </c>
      <c r="B97" s="35" t="s">
        <v>426</v>
      </c>
      <c r="C97" s="56" t="s">
        <v>458</v>
      </c>
      <c r="D97" s="57"/>
      <c r="E97" s="57"/>
      <c r="F97" s="57">
        <v>8</v>
      </c>
      <c r="G97" s="58"/>
      <c r="H97" s="58"/>
    </row>
    <row r="98" spans="1:8" ht="140.4" x14ac:dyDescent="0.3">
      <c r="A98" s="31" t="s">
        <v>130</v>
      </c>
      <c r="B98" s="35" t="s">
        <v>426</v>
      </c>
      <c r="C98" s="56" t="s">
        <v>459</v>
      </c>
      <c r="D98" s="57"/>
      <c r="E98" s="57"/>
      <c r="F98" s="57">
        <v>6</v>
      </c>
      <c r="G98" s="58"/>
      <c r="H98" s="58"/>
    </row>
    <row r="99" spans="1:8" ht="109.2" x14ac:dyDescent="0.3">
      <c r="A99" s="31" t="s">
        <v>131</v>
      </c>
      <c r="B99" s="35"/>
      <c r="C99" s="56" t="s">
        <v>460</v>
      </c>
      <c r="D99" s="32"/>
      <c r="E99" s="32"/>
      <c r="F99" s="57">
        <v>6</v>
      </c>
      <c r="G99" s="58"/>
      <c r="H99" s="58"/>
    </row>
    <row r="100" spans="1:8" ht="280.8" x14ac:dyDescent="0.3">
      <c r="A100" s="31" t="s">
        <v>132</v>
      </c>
      <c r="B100" s="35"/>
      <c r="C100" s="60" t="s">
        <v>461</v>
      </c>
      <c r="D100" s="53"/>
      <c r="E100" s="53"/>
      <c r="F100" s="57">
        <v>6</v>
      </c>
      <c r="G100" s="58"/>
      <c r="H100" s="58"/>
    </row>
    <row r="101" spans="1:8" ht="93.6" x14ac:dyDescent="0.3">
      <c r="A101" s="31" t="s">
        <v>133</v>
      </c>
      <c r="B101" s="35"/>
      <c r="C101" s="56" t="s">
        <v>462</v>
      </c>
      <c r="D101" s="32"/>
      <c r="E101" s="32"/>
      <c r="F101" s="57">
        <v>4</v>
      </c>
      <c r="G101" s="58"/>
      <c r="H101" s="58"/>
    </row>
    <row r="102" spans="1:8" ht="62.4" x14ac:dyDescent="0.3">
      <c r="A102" s="31" t="s">
        <v>134</v>
      </c>
      <c r="B102" s="35"/>
      <c r="C102" s="56" t="s">
        <v>463</v>
      </c>
      <c r="D102" s="32"/>
      <c r="E102" s="32"/>
      <c r="F102" s="57">
        <v>1</v>
      </c>
      <c r="G102" s="58"/>
      <c r="H102" s="58"/>
    </row>
    <row r="103" spans="1:8" ht="93.6" x14ac:dyDescent="0.3">
      <c r="A103" s="31" t="s">
        <v>135</v>
      </c>
      <c r="B103" s="35"/>
      <c r="C103" s="56" t="s">
        <v>464</v>
      </c>
      <c r="D103" s="32"/>
      <c r="E103" s="32"/>
      <c r="F103" s="57">
        <v>4</v>
      </c>
      <c r="G103" s="58"/>
      <c r="H103" s="58"/>
    </row>
    <row r="104" spans="1:8" ht="409.6" x14ac:dyDescent="0.3">
      <c r="A104" s="31" t="s">
        <v>136</v>
      </c>
      <c r="B104" s="35" t="s">
        <v>427</v>
      </c>
      <c r="C104" s="56" t="s">
        <v>465</v>
      </c>
      <c r="D104" s="32"/>
      <c r="E104" s="32"/>
      <c r="F104" s="57">
        <v>1</v>
      </c>
      <c r="G104" s="58"/>
      <c r="H104" s="58"/>
    </row>
    <row r="105" spans="1:8" ht="124.8" x14ac:dyDescent="0.3">
      <c r="A105" s="31" t="s">
        <v>137</v>
      </c>
      <c r="B105" s="35" t="s">
        <v>427</v>
      </c>
      <c r="C105" s="56" t="s">
        <v>466</v>
      </c>
      <c r="D105" s="32"/>
      <c r="E105" s="32"/>
      <c r="F105" s="57">
        <v>8</v>
      </c>
      <c r="G105" s="58"/>
      <c r="H105" s="58"/>
    </row>
    <row r="106" spans="1:8" ht="171.6" x14ac:dyDescent="0.3">
      <c r="A106" s="31" t="s">
        <v>138</v>
      </c>
      <c r="B106" s="35" t="s">
        <v>427</v>
      </c>
      <c r="C106" s="56" t="s">
        <v>467</v>
      </c>
      <c r="D106" s="57"/>
      <c r="E106" s="57"/>
      <c r="F106" s="57">
        <v>4</v>
      </c>
      <c r="G106" s="58"/>
      <c r="H106" s="58"/>
    </row>
    <row r="107" spans="1:8" ht="46.8" x14ac:dyDescent="0.3">
      <c r="A107" s="31" t="s">
        <v>139</v>
      </c>
      <c r="B107" s="35"/>
      <c r="C107" s="56" t="s">
        <v>468</v>
      </c>
      <c r="D107" s="57"/>
      <c r="E107" s="57"/>
      <c r="F107" s="57">
        <v>4</v>
      </c>
      <c r="G107" s="58"/>
      <c r="H107" s="58"/>
    </row>
    <row r="108" spans="1:8" ht="409.6" x14ac:dyDescent="0.3">
      <c r="A108" s="31" t="s">
        <v>140</v>
      </c>
      <c r="B108" s="35" t="s">
        <v>427</v>
      </c>
      <c r="C108" s="60" t="s">
        <v>469</v>
      </c>
      <c r="D108" s="57"/>
      <c r="E108" s="57"/>
      <c r="F108" s="57">
        <v>2</v>
      </c>
      <c r="G108" s="58"/>
      <c r="H108" s="58"/>
    </row>
    <row r="109" spans="1:8" ht="327.60000000000002" x14ac:dyDescent="0.3">
      <c r="A109" s="31" t="s">
        <v>141</v>
      </c>
      <c r="B109" s="35" t="s">
        <v>427</v>
      </c>
      <c r="C109" s="56" t="s">
        <v>470</v>
      </c>
      <c r="D109" s="36"/>
      <c r="E109" s="36"/>
      <c r="F109" s="36">
        <v>2</v>
      </c>
      <c r="G109" s="58"/>
      <c r="H109" s="58"/>
    </row>
    <row r="110" spans="1:8" ht="109.2" x14ac:dyDescent="0.3">
      <c r="A110" s="31" t="s">
        <v>142</v>
      </c>
      <c r="B110" s="35" t="s">
        <v>426</v>
      </c>
      <c r="C110" s="60" t="s">
        <v>471</v>
      </c>
      <c r="D110" s="57"/>
      <c r="E110" s="57"/>
      <c r="F110" s="57">
        <v>1</v>
      </c>
      <c r="G110" s="58"/>
      <c r="H110" s="58"/>
    </row>
    <row r="111" spans="1:8" ht="93.6" x14ac:dyDescent="0.3">
      <c r="A111" s="31" t="s">
        <v>143</v>
      </c>
      <c r="B111" s="35" t="s">
        <v>426</v>
      </c>
      <c r="C111" s="60" t="s">
        <v>472</v>
      </c>
      <c r="D111" s="57"/>
      <c r="E111" s="57"/>
      <c r="F111" s="57">
        <v>1</v>
      </c>
      <c r="G111" s="58"/>
      <c r="H111" s="58"/>
    </row>
    <row r="112" spans="1:8" ht="280.8" x14ac:dyDescent="0.3">
      <c r="A112" s="31" t="s">
        <v>144</v>
      </c>
      <c r="B112" s="35" t="s">
        <v>426</v>
      </c>
      <c r="C112" s="56" t="s">
        <v>473</v>
      </c>
      <c r="D112" s="57"/>
      <c r="E112" s="57"/>
      <c r="F112" s="57">
        <v>1</v>
      </c>
      <c r="G112" s="58"/>
      <c r="H112" s="58"/>
    </row>
    <row r="113" spans="1:8" ht="140.4" x14ac:dyDescent="0.3">
      <c r="A113" s="31" t="s">
        <v>145</v>
      </c>
      <c r="B113" s="59"/>
      <c r="C113" s="60" t="s">
        <v>474</v>
      </c>
      <c r="D113" s="57"/>
      <c r="E113" s="57"/>
      <c r="F113" s="57">
        <v>12</v>
      </c>
      <c r="G113" s="58"/>
      <c r="H113" s="58"/>
    </row>
    <row r="114" spans="1:8" ht="156" x14ac:dyDescent="0.3">
      <c r="A114" s="31" t="s">
        <v>146</v>
      </c>
      <c r="B114" s="59"/>
      <c r="C114" s="60" t="s">
        <v>475</v>
      </c>
      <c r="D114" s="57"/>
      <c r="E114" s="57"/>
      <c r="F114" s="57">
        <v>1</v>
      </c>
      <c r="G114" s="58"/>
      <c r="H114" s="58"/>
    </row>
    <row r="115" spans="1:8" ht="156" x14ac:dyDescent="0.3">
      <c r="A115" s="31" t="s">
        <v>147</v>
      </c>
      <c r="B115" s="59"/>
      <c r="C115" s="56" t="s">
        <v>476</v>
      </c>
      <c r="D115" s="57"/>
      <c r="E115" s="57"/>
      <c r="F115" s="57">
        <v>12</v>
      </c>
      <c r="G115" s="58"/>
      <c r="H115" s="58"/>
    </row>
    <row r="116" spans="1:8" ht="280.8" x14ac:dyDescent="0.3">
      <c r="A116" s="99" t="s">
        <v>148</v>
      </c>
      <c r="B116" s="59"/>
      <c r="C116" s="56" t="s">
        <v>952</v>
      </c>
      <c r="D116" s="57"/>
      <c r="E116" s="57"/>
      <c r="F116" s="57">
        <v>2</v>
      </c>
      <c r="G116" s="58"/>
      <c r="H116" s="58"/>
    </row>
    <row r="117" spans="1:8" ht="265.2" x14ac:dyDescent="0.3">
      <c r="A117" s="99" t="s">
        <v>149</v>
      </c>
      <c r="B117" s="59"/>
      <c r="C117" s="56" t="s">
        <v>953</v>
      </c>
      <c r="D117" s="57"/>
      <c r="E117" s="57"/>
      <c r="F117" s="57">
        <v>2</v>
      </c>
      <c r="G117" s="58"/>
      <c r="H117" s="58"/>
    </row>
    <row r="118" spans="1:8" ht="374.4" x14ac:dyDescent="0.3">
      <c r="A118" s="31" t="s">
        <v>150</v>
      </c>
      <c r="B118" s="59"/>
      <c r="C118" s="56" t="s">
        <v>477</v>
      </c>
      <c r="D118" s="32"/>
      <c r="E118" s="32"/>
      <c r="F118" s="57">
        <v>1</v>
      </c>
      <c r="G118" s="58"/>
      <c r="H118" s="58"/>
    </row>
    <row r="119" spans="1:8" ht="202.8" x14ac:dyDescent="0.3">
      <c r="A119" s="31" t="s">
        <v>151</v>
      </c>
      <c r="B119" s="35"/>
      <c r="C119" s="56" t="s">
        <v>819</v>
      </c>
      <c r="D119" s="57"/>
      <c r="E119" s="57"/>
      <c r="F119" s="57">
        <v>1</v>
      </c>
      <c r="G119" s="58"/>
      <c r="H119" s="58"/>
    </row>
    <row r="120" spans="1:8" ht="327.60000000000002" x14ac:dyDescent="0.3">
      <c r="A120" s="31" t="s">
        <v>152</v>
      </c>
      <c r="B120" s="35"/>
      <c r="C120" s="56" t="s">
        <v>478</v>
      </c>
      <c r="D120" s="57"/>
      <c r="E120" s="57"/>
      <c r="F120" s="57">
        <v>2</v>
      </c>
      <c r="G120" s="58"/>
      <c r="H120" s="58"/>
    </row>
    <row r="121" spans="1:8" ht="31.2" x14ac:dyDescent="0.3">
      <c r="A121" s="31" t="s">
        <v>153</v>
      </c>
      <c r="B121" s="35"/>
      <c r="C121" s="32" t="s">
        <v>169</v>
      </c>
      <c r="D121" s="57"/>
      <c r="E121" s="57"/>
      <c r="F121" s="57">
        <v>16</v>
      </c>
      <c r="G121" s="58"/>
      <c r="H121" s="58"/>
    </row>
    <row r="122" spans="1:8" ht="31.2" x14ac:dyDescent="0.3">
      <c r="A122" s="31" t="s">
        <v>154</v>
      </c>
      <c r="B122" s="35"/>
      <c r="C122" s="32" t="s">
        <v>171</v>
      </c>
      <c r="D122" s="57"/>
      <c r="E122" s="57"/>
      <c r="F122" s="57">
        <v>10</v>
      </c>
      <c r="G122" s="58"/>
      <c r="H122" s="58"/>
    </row>
    <row r="123" spans="1:8" ht="31.2" x14ac:dyDescent="0.3">
      <c r="A123" s="31" t="s">
        <v>155</v>
      </c>
      <c r="B123" s="35"/>
      <c r="C123" s="32" t="s">
        <v>173</v>
      </c>
      <c r="D123" s="57"/>
      <c r="E123" s="57"/>
      <c r="F123" s="57">
        <v>10</v>
      </c>
      <c r="G123" s="58"/>
      <c r="H123" s="58"/>
    </row>
    <row r="124" spans="1:8" ht="31.2" x14ac:dyDescent="0.3">
      <c r="A124" s="31" t="s">
        <v>156</v>
      </c>
      <c r="B124" s="35"/>
      <c r="C124" s="32" t="s">
        <v>175</v>
      </c>
      <c r="D124" s="57"/>
      <c r="E124" s="57"/>
      <c r="F124" s="57">
        <v>10</v>
      </c>
      <c r="G124" s="58"/>
      <c r="H124" s="58"/>
    </row>
    <row r="125" spans="1:8" ht="15.6" x14ac:dyDescent="0.3">
      <c r="A125" s="31" t="s">
        <v>157</v>
      </c>
      <c r="B125" s="35"/>
      <c r="C125" s="32" t="s">
        <v>177</v>
      </c>
      <c r="D125" s="57"/>
      <c r="E125" s="57"/>
      <c r="F125" s="57">
        <v>8</v>
      </c>
      <c r="G125" s="58"/>
      <c r="H125" s="58"/>
    </row>
    <row r="126" spans="1:8" ht="31.2" x14ac:dyDescent="0.3">
      <c r="A126" s="31" t="s">
        <v>158</v>
      </c>
      <c r="B126" s="35"/>
      <c r="C126" s="32" t="s">
        <v>179</v>
      </c>
      <c r="D126" s="57"/>
      <c r="E126" s="57"/>
      <c r="F126" s="57">
        <v>4</v>
      </c>
      <c r="G126" s="58"/>
      <c r="H126" s="58"/>
    </row>
    <row r="127" spans="1:8" ht="140.4" x14ac:dyDescent="0.3">
      <c r="A127" s="31" t="s">
        <v>159</v>
      </c>
      <c r="B127" s="35"/>
      <c r="C127" s="56" t="s">
        <v>479</v>
      </c>
      <c r="D127" s="57"/>
      <c r="E127" s="57"/>
      <c r="F127" s="57">
        <v>20</v>
      </c>
      <c r="G127" s="58"/>
      <c r="H127" s="58"/>
    </row>
    <row r="128" spans="1:8" ht="140.4" x14ac:dyDescent="0.3">
      <c r="A128" s="31" t="s">
        <v>160</v>
      </c>
      <c r="B128" s="35"/>
      <c r="C128" s="56" t="s">
        <v>480</v>
      </c>
      <c r="D128" s="57"/>
      <c r="E128" s="57"/>
      <c r="F128" s="57">
        <v>20</v>
      </c>
      <c r="G128" s="58"/>
      <c r="H128" s="58"/>
    </row>
    <row r="129" spans="1:8" ht="140.4" x14ac:dyDescent="0.3">
      <c r="A129" s="31" t="s">
        <v>161</v>
      </c>
      <c r="B129" s="35"/>
      <c r="C129" s="56" t="s">
        <v>481</v>
      </c>
      <c r="D129" s="36"/>
      <c r="E129" s="36"/>
      <c r="F129" s="36">
        <v>12</v>
      </c>
      <c r="G129" s="58"/>
      <c r="H129" s="58"/>
    </row>
    <row r="130" spans="1:8" ht="140.4" x14ac:dyDescent="0.3">
      <c r="A130" s="31" t="s">
        <v>162</v>
      </c>
      <c r="B130" s="35"/>
      <c r="C130" s="60" t="s">
        <v>482</v>
      </c>
      <c r="D130" s="57"/>
      <c r="E130" s="57"/>
      <c r="F130" s="57">
        <v>8</v>
      </c>
      <c r="G130" s="58"/>
      <c r="H130" s="58"/>
    </row>
    <row r="131" spans="1:8" ht="124.8" x14ac:dyDescent="0.3">
      <c r="A131" s="31" t="s">
        <v>163</v>
      </c>
      <c r="B131" s="35"/>
      <c r="C131" s="56" t="s">
        <v>483</v>
      </c>
      <c r="D131" s="57"/>
      <c r="E131" s="57"/>
      <c r="F131" s="57">
        <v>8</v>
      </c>
      <c r="G131" s="58"/>
      <c r="H131" s="58"/>
    </row>
    <row r="132" spans="1:8" ht="109.2" x14ac:dyDescent="0.3">
      <c r="A132" s="31" t="s">
        <v>164</v>
      </c>
      <c r="B132" s="35"/>
      <c r="C132" s="56" t="s">
        <v>484</v>
      </c>
      <c r="D132" s="57"/>
      <c r="E132" s="57"/>
      <c r="F132" s="57">
        <v>1</v>
      </c>
      <c r="G132" s="58"/>
      <c r="H132" s="58"/>
    </row>
    <row r="133" spans="1:8" ht="109.2" x14ac:dyDescent="0.3">
      <c r="A133" s="31" t="s">
        <v>165</v>
      </c>
      <c r="B133" s="35"/>
      <c r="C133" s="60" t="s">
        <v>485</v>
      </c>
      <c r="D133" s="57"/>
      <c r="E133" s="57"/>
      <c r="F133" s="57">
        <v>6</v>
      </c>
      <c r="G133" s="58"/>
      <c r="H133" s="58"/>
    </row>
    <row r="134" spans="1:8" ht="109.2" x14ac:dyDescent="0.3">
      <c r="A134" s="31" t="s">
        <v>166</v>
      </c>
      <c r="B134" s="35"/>
      <c r="C134" s="56" t="s">
        <v>486</v>
      </c>
      <c r="D134" s="57"/>
      <c r="E134" s="57"/>
      <c r="F134" s="57">
        <v>6</v>
      </c>
      <c r="G134" s="58"/>
      <c r="H134" s="58"/>
    </row>
    <row r="135" spans="1:8" ht="156" x14ac:dyDescent="0.3">
      <c r="A135" s="31" t="s">
        <v>167</v>
      </c>
      <c r="B135" s="35"/>
      <c r="C135" s="56" t="s">
        <v>487</v>
      </c>
      <c r="D135" s="57"/>
      <c r="E135" s="57"/>
      <c r="F135" s="57">
        <v>6</v>
      </c>
      <c r="G135" s="58"/>
      <c r="H135" s="58"/>
    </row>
    <row r="136" spans="1:8" ht="93.6" x14ac:dyDescent="0.3">
      <c r="A136" s="31" t="s">
        <v>168</v>
      </c>
      <c r="B136" s="35"/>
      <c r="C136" s="56" t="s">
        <v>488</v>
      </c>
      <c r="D136" s="57"/>
      <c r="E136" s="57"/>
      <c r="F136" s="57">
        <v>2</v>
      </c>
      <c r="G136" s="58"/>
      <c r="H136" s="58"/>
    </row>
    <row r="137" spans="1:8" ht="109.2" x14ac:dyDescent="0.3">
      <c r="A137" s="31" t="s">
        <v>170</v>
      </c>
      <c r="B137" s="35"/>
      <c r="C137" s="32" t="s">
        <v>191</v>
      </c>
      <c r="D137" s="57"/>
      <c r="E137" s="57"/>
      <c r="F137" s="57">
        <v>40</v>
      </c>
      <c r="G137" s="58"/>
      <c r="H137" s="58"/>
    </row>
    <row r="138" spans="1:8" ht="124.8" x14ac:dyDescent="0.3">
      <c r="A138" s="31" t="s">
        <v>172</v>
      </c>
      <c r="B138" s="35"/>
      <c r="C138" s="32" t="s">
        <v>193</v>
      </c>
      <c r="D138" s="57"/>
      <c r="E138" s="57"/>
      <c r="F138" s="57">
        <v>30</v>
      </c>
      <c r="G138" s="58"/>
      <c r="H138" s="58"/>
    </row>
    <row r="139" spans="1:8" ht="124.8" x14ac:dyDescent="0.3">
      <c r="A139" s="31" t="s">
        <v>174</v>
      </c>
      <c r="B139" s="35"/>
      <c r="C139" s="32" t="s">
        <v>195</v>
      </c>
      <c r="D139" s="57"/>
      <c r="E139" s="57"/>
      <c r="F139" s="57">
        <v>40</v>
      </c>
      <c r="G139" s="58"/>
      <c r="H139" s="58"/>
    </row>
    <row r="140" spans="1:8" ht="124.8" x14ac:dyDescent="0.3">
      <c r="A140" s="31" t="s">
        <v>176</v>
      </c>
      <c r="B140" s="35"/>
      <c r="C140" s="32" t="s">
        <v>197</v>
      </c>
      <c r="D140" s="57"/>
      <c r="E140" s="57"/>
      <c r="F140" s="57">
        <v>30</v>
      </c>
      <c r="G140" s="58"/>
      <c r="H140" s="58"/>
    </row>
    <row r="141" spans="1:8" ht="140.4" x14ac:dyDescent="0.3">
      <c r="A141" s="31" t="s">
        <v>178</v>
      </c>
      <c r="B141" s="35"/>
      <c r="C141" s="32" t="s">
        <v>199</v>
      </c>
      <c r="D141" s="57"/>
      <c r="E141" s="57"/>
      <c r="F141" s="57">
        <v>30</v>
      </c>
      <c r="G141" s="58"/>
      <c r="H141" s="58"/>
    </row>
    <row r="142" spans="1:8" ht="140.4" x14ac:dyDescent="0.3">
      <c r="A142" s="31" t="s">
        <v>180</v>
      </c>
      <c r="B142" s="35"/>
      <c r="C142" s="32" t="s">
        <v>201</v>
      </c>
      <c r="D142" s="57"/>
      <c r="E142" s="57"/>
      <c r="F142" s="57">
        <v>10</v>
      </c>
      <c r="G142" s="58"/>
      <c r="H142" s="58"/>
    </row>
    <row r="143" spans="1:8" ht="93.6" x14ac:dyDescent="0.3">
      <c r="A143" s="31" t="s">
        <v>181</v>
      </c>
      <c r="B143" s="35"/>
      <c r="C143" s="32" t="s">
        <v>203</v>
      </c>
      <c r="D143" s="57"/>
      <c r="E143" s="57"/>
      <c r="F143" s="57">
        <v>8</v>
      </c>
      <c r="G143" s="58"/>
      <c r="H143" s="58"/>
    </row>
    <row r="144" spans="1:8" ht="93.6" x14ac:dyDescent="0.3">
      <c r="A144" s="31" t="s">
        <v>182</v>
      </c>
      <c r="B144" s="35"/>
      <c r="C144" s="32" t="s">
        <v>205</v>
      </c>
      <c r="D144" s="57"/>
      <c r="E144" s="57"/>
      <c r="F144" s="57">
        <v>8</v>
      </c>
      <c r="G144" s="58"/>
      <c r="H144" s="58"/>
    </row>
    <row r="145" spans="1:8" ht="93.6" x14ac:dyDescent="0.3">
      <c r="A145" s="31" t="s">
        <v>183</v>
      </c>
      <c r="B145" s="35"/>
      <c r="C145" s="32" t="s">
        <v>207</v>
      </c>
      <c r="D145" s="57"/>
      <c r="E145" s="57"/>
      <c r="F145" s="57">
        <v>8</v>
      </c>
      <c r="G145" s="58"/>
      <c r="H145" s="58"/>
    </row>
    <row r="146" spans="1:8" ht="93.6" x14ac:dyDescent="0.3">
      <c r="A146" s="31" t="s">
        <v>184</v>
      </c>
      <c r="B146" s="35"/>
      <c r="C146" s="32" t="s">
        <v>209</v>
      </c>
      <c r="D146" s="57"/>
      <c r="E146" s="57"/>
      <c r="F146" s="57">
        <v>8</v>
      </c>
      <c r="G146" s="58"/>
      <c r="H146" s="58"/>
    </row>
    <row r="147" spans="1:8" ht="109.2" x14ac:dyDescent="0.3">
      <c r="A147" s="31" t="s">
        <v>185</v>
      </c>
      <c r="B147" s="35"/>
      <c r="C147" s="32" t="s">
        <v>211</v>
      </c>
      <c r="D147" s="57"/>
      <c r="E147" s="57"/>
      <c r="F147" s="57">
        <v>8</v>
      </c>
      <c r="G147" s="58"/>
      <c r="H147" s="58"/>
    </row>
    <row r="148" spans="1:8" ht="78" x14ac:dyDescent="0.3">
      <c r="A148" s="31" t="s">
        <v>186</v>
      </c>
      <c r="B148" s="35"/>
      <c r="C148" s="32" t="s">
        <v>489</v>
      </c>
      <c r="D148" s="57"/>
      <c r="E148" s="57"/>
      <c r="F148" s="57">
        <v>10</v>
      </c>
      <c r="G148" s="58"/>
      <c r="H148" s="58"/>
    </row>
    <row r="149" spans="1:8" ht="78" x14ac:dyDescent="0.3">
      <c r="A149" s="31" t="s">
        <v>187</v>
      </c>
      <c r="B149" s="35"/>
      <c r="C149" s="32" t="s">
        <v>490</v>
      </c>
      <c r="D149" s="57"/>
      <c r="E149" s="57"/>
      <c r="F149" s="57">
        <v>4</v>
      </c>
      <c r="G149" s="58"/>
      <c r="H149" s="58"/>
    </row>
    <row r="150" spans="1:8" ht="31.2" x14ac:dyDescent="0.3">
      <c r="A150" s="31" t="s">
        <v>188</v>
      </c>
      <c r="B150" s="35"/>
      <c r="C150" s="32" t="s">
        <v>215</v>
      </c>
      <c r="D150" s="57"/>
      <c r="E150" s="57"/>
      <c r="F150" s="57">
        <v>4</v>
      </c>
      <c r="G150" s="58"/>
      <c r="H150" s="58"/>
    </row>
    <row r="151" spans="1:8" ht="31.2" x14ac:dyDescent="0.3">
      <c r="A151" s="31" t="s">
        <v>189</v>
      </c>
      <c r="B151" s="35"/>
      <c r="C151" s="32" t="s">
        <v>217</v>
      </c>
      <c r="D151" s="57"/>
      <c r="E151" s="57"/>
      <c r="F151" s="57">
        <v>10</v>
      </c>
      <c r="G151" s="58"/>
      <c r="H151" s="58"/>
    </row>
    <row r="152" spans="1:8" ht="31.2" x14ac:dyDescent="0.3">
      <c r="A152" s="31" t="s">
        <v>190</v>
      </c>
      <c r="B152" s="35"/>
      <c r="C152" s="32" t="s">
        <v>219</v>
      </c>
      <c r="D152" s="57"/>
      <c r="E152" s="57"/>
      <c r="F152" s="57">
        <v>16</v>
      </c>
      <c r="G152" s="58"/>
      <c r="H152" s="58"/>
    </row>
    <row r="153" spans="1:8" ht="46.8" x14ac:dyDescent="0.3">
      <c r="A153" s="31" t="s">
        <v>192</v>
      </c>
      <c r="B153" s="35"/>
      <c r="C153" s="32" t="s">
        <v>221</v>
      </c>
      <c r="D153" s="57"/>
      <c r="E153" s="57"/>
      <c r="F153" s="57">
        <v>8</v>
      </c>
      <c r="G153" s="58"/>
      <c r="H153" s="58"/>
    </row>
    <row r="154" spans="1:8" ht="46.8" x14ac:dyDescent="0.3">
      <c r="A154" s="31" t="s">
        <v>194</v>
      </c>
      <c r="B154" s="35"/>
      <c r="C154" s="32" t="s">
        <v>223</v>
      </c>
      <c r="D154" s="57"/>
      <c r="E154" s="57"/>
      <c r="F154" s="57">
        <v>8</v>
      </c>
      <c r="G154" s="58"/>
      <c r="H154" s="58"/>
    </row>
    <row r="155" spans="1:8" ht="46.8" x14ac:dyDescent="0.3">
      <c r="A155" s="31" t="s">
        <v>196</v>
      </c>
      <c r="B155" s="35"/>
      <c r="C155" s="32" t="s">
        <v>225</v>
      </c>
      <c r="D155" s="57"/>
      <c r="E155" s="57"/>
      <c r="F155" s="57">
        <v>4</v>
      </c>
      <c r="G155" s="58"/>
      <c r="H155" s="58"/>
    </row>
    <row r="156" spans="1:8" ht="46.8" x14ac:dyDescent="0.3">
      <c r="A156" s="31" t="s">
        <v>198</v>
      </c>
      <c r="B156" s="35"/>
      <c r="C156" s="32" t="s">
        <v>227</v>
      </c>
      <c r="D156" s="57"/>
      <c r="E156" s="57"/>
      <c r="F156" s="57">
        <v>2</v>
      </c>
      <c r="G156" s="58"/>
      <c r="H156" s="58"/>
    </row>
    <row r="157" spans="1:8" ht="156" x14ac:dyDescent="0.3">
      <c r="A157" s="31" t="s">
        <v>200</v>
      </c>
      <c r="B157" s="35"/>
      <c r="C157" s="56" t="s">
        <v>491</v>
      </c>
      <c r="D157" s="32"/>
      <c r="E157" s="32"/>
      <c r="F157" s="57">
        <v>4</v>
      </c>
      <c r="G157" s="58"/>
      <c r="H157" s="58"/>
    </row>
    <row r="158" spans="1:8" ht="343.2" x14ac:dyDescent="0.3">
      <c r="A158" s="31" t="s">
        <v>202</v>
      </c>
      <c r="B158" s="35"/>
      <c r="C158" s="56" t="s">
        <v>492</v>
      </c>
      <c r="D158" s="32"/>
      <c r="E158" s="32"/>
      <c r="F158" s="57">
        <v>4</v>
      </c>
      <c r="G158" s="58"/>
      <c r="H158" s="58"/>
    </row>
    <row r="159" spans="1:8" ht="171.6" x14ac:dyDescent="0.3">
      <c r="A159" s="31" t="s">
        <v>204</v>
      </c>
      <c r="B159" s="35"/>
      <c r="C159" s="56" t="s">
        <v>493</v>
      </c>
      <c r="D159" s="32"/>
      <c r="E159" s="32"/>
      <c r="F159" s="57">
        <v>2</v>
      </c>
      <c r="G159" s="58"/>
      <c r="H159" s="58"/>
    </row>
    <row r="160" spans="1:8" ht="249.6" x14ac:dyDescent="0.3">
      <c r="A160" s="31" t="s">
        <v>206</v>
      </c>
      <c r="B160" s="35"/>
      <c r="C160" s="56" t="s">
        <v>494</v>
      </c>
      <c r="D160" s="32"/>
      <c r="E160" s="32"/>
      <c r="F160" s="36">
        <v>4</v>
      </c>
      <c r="G160" s="58"/>
      <c r="H160" s="58"/>
    </row>
    <row r="161" spans="1:8" ht="280.8" x14ac:dyDescent="0.3">
      <c r="A161" s="31" t="s">
        <v>208</v>
      </c>
      <c r="B161" s="35"/>
      <c r="C161" s="56" t="s">
        <v>495</v>
      </c>
      <c r="D161" s="32"/>
      <c r="E161" s="32"/>
      <c r="F161" s="36">
        <v>6</v>
      </c>
      <c r="G161" s="58"/>
      <c r="H161" s="58"/>
    </row>
    <row r="162" spans="1:8" ht="78" x14ac:dyDescent="0.3">
      <c r="A162" s="31" t="s">
        <v>210</v>
      </c>
      <c r="B162" s="35"/>
      <c r="C162" s="56" t="s">
        <v>496</v>
      </c>
      <c r="D162" s="32"/>
      <c r="E162" s="32"/>
      <c r="F162" s="36">
        <v>4</v>
      </c>
      <c r="G162" s="58"/>
      <c r="H162" s="58"/>
    </row>
    <row r="163" spans="1:8" ht="93.6" x14ac:dyDescent="0.3">
      <c r="A163" s="31" t="s">
        <v>212</v>
      </c>
      <c r="B163" s="35"/>
      <c r="C163" s="56" t="s">
        <v>497</v>
      </c>
      <c r="D163" s="32"/>
      <c r="E163" s="32"/>
      <c r="F163" s="57">
        <v>1</v>
      </c>
      <c r="G163" s="58"/>
      <c r="H163" s="58"/>
    </row>
    <row r="164" spans="1:8" ht="78" x14ac:dyDescent="0.3">
      <c r="A164" s="31" t="s">
        <v>213</v>
      </c>
      <c r="B164" s="35"/>
      <c r="C164" s="56" t="s">
        <v>498</v>
      </c>
      <c r="D164" s="32"/>
      <c r="E164" s="32"/>
      <c r="F164" s="57">
        <v>4</v>
      </c>
      <c r="G164" s="58"/>
      <c r="H164" s="58"/>
    </row>
    <row r="165" spans="1:8" ht="78" x14ac:dyDescent="0.3">
      <c r="A165" s="31" t="s">
        <v>214</v>
      </c>
      <c r="B165" s="35"/>
      <c r="C165" s="56" t="s">
        <v>499</v>
      </c>
      <c r="D165" s="32"/>
      <c r="E165" s="32"/>
      <c r="F165" s="57">
        <v>4</v>
      </c>
      <c r="G165" s="58"/>
      <c r="H165" s="58"/>
    </row>
    <row r="166" spans="1:8" ht="93.6" x14ac:dyDescent="0.3">
      <c r="A166" s="31" t="s">
        <v>216</v>
      </c>
      <c r="B166" s="35"/>
      <c r="C166" s="32" t="s">
        <v>239</v>
      </c>
      <c r="D166" s="57"/>
      <c r="E166" s="57"/>
      <c r="F166" s="57">
        <v>3</v>
      </c>
      <c r="G166" s="58"/>
      <c r="H166" s="58"/>
    </row>
    <row r="167" spans="1:8" ht="31.2" x14ac:dyDescent="0.3">
      <c r="A167" s="31" t="s">
        <v>218</v>
      </c>
      <c r="B167" s="35"/>
      <c r="C167" s="32" t="s">
        <v>241</v>
      </c>
      <c r="D167" s="57"/>
      <c r="E167" s="57"/>
      <c r="F167" s="57">
        <v>3</v>
      </c>
      <c r="G167" s="58"/>
      <c r="H167" s="58"/>
    </row>
    <row r="168" spans="1:8" ht="409.6" x14ac:dyDescent="0.3">
      <c r="A168" s="99" t="s">
        <v>220</v>
      </c>
      <c r="B168" s="36" t="s">
        <v>111</v>
      </c>
      <c r="C168" s="56" t="s">
        <v>954</v>
      </c>
      <c r="D168" s="55"/>
      <c r="E168" s="55"/>
      <c r="F168" s="36">
        <v>12</v>
      </c>
      <c r="G168" s="58"/>
      <c r="H168" s="58"/>
    </row>
    <row r="169" spans="1:8" ht="409.6" x14ac:dyDescent="0.3">
      <c r="A169" s="99" t="s">
        <v>222</v>
      </c>
      <c r="B169" s="35"/>
      <c r="C169" s="56" t="s">
        <v>955</v>
      </c>
      <c r="D169" s="55"/>
      <c r="E169" s="55"/>
      <c r="F169" s="57">
        <v>1</v>
      </c>
      <c r="G169" s="58"/>
      <c r="H169" s="58"/>
    </row>
    <row r="170" spans="1:8" ht="405.6" x14ac:dyDescent="0.3">
      <c r="A170" s="31" t="s">
        <v>224</v>
      </c>
      <c r="B170" s="36" t="s">
        <v>111</v>
      </c>
      <c r="C170" s="56" t="s">
        <v>500</v>
      </c>
      <c r="D170" s="36"/>
      <c r="E170" s="36"/>
      <c r="F170" s="36">
        <v>8</v>
      </c>
      <c r="G170" s="58"/>
      <c r="H170" s="58"/>
    </row>
    <row r="171" spans="1:8" ht="374.4" x14ac:dyDescent="0.3">
      <c r="A171" s="31" t="s">
        <v>226</v>
      </c>
      <c r="B171" s="36" t="s">
        <v>111</v>
      </c>
      <c r="C171" s="56" t="s">
        <v>501</v>
      </c>
      <c r="D171" s="36"/>
      <c r="E171" s="36"/>
      <c r="F171" s="36">
        <v>17</v>
      </c>
      <c r="G171" s="58"/>
      <c r="H171" s="58"/>
    </row>
    <row r="172" spans="1:8" ht="405.6" x14ac:dyDescent="0.3">
      <c r="A172" s="31" t="s">
        <v>228</v>
      </c>
      <c r="B172" s="36" t="s">
        <v>111</v>
      </c>
      <c r="C172" s="56" t="s">
        <v>502</v>
      </c>
      <c r="D172" s="57"/>
      <c r="E172" s="57"/>
      <c r="F172" s="57">
        <v>1</v>
      </c>
      <c r="G172" s="58"/>
      <c r="H172" s="58"/>
    </row>
    <row r="173" spans="1:8" ht="187.2" x14ac:dyDescent="0.3">
      <c r="A173" s="31" t="s">
        <v>229</v>
      </c>
      <c r="B173" s="36" t="s">
        <v>111</v>
      </c>
      <c r="C173" s="56" t="s">
        <v>503</v>
      </c>
      <c r="D173" s="36"/>
      <c r="E173" s="36"/>
      <c r="F173" s="36">
        <v>1</v>
      </c>
      <c r="G173" s="58"/>
      <c r="H173" s="58"/>
    </row>
    <row r="174" spans="1:8" ht="171.6" x14ac:dyDescent="0.3">
      <c r="A174" s="31" t="s">
        <v>230</v>
      </c>
      <c r="B174" s="36" t="s">
        <v>111</v>
      </c>
      <c r="C174" s="32" t="s">
        <v>249</v>
      </c>
      <c r="D174" s="36"/>
      <c r="E174" s="36"/>
      <c r="F174" s="36">
        <v>1</v>
      </c>
      <c r="G174" s="58"/>
      <c r="H174" s="58"/>
    </row>
    <row r="175" spans="1:8" ht="46.8" x14ac:dyDescent="0.3">
      <c r="A175" s="31" t="s">
        <v>231</v>
      </c>
      <c r="B175" s="35"/>
      <c r="C175" s="32" t="s">
        <v>251</v>
      </c>
      <c r="D175" s="57"/>
      <c r="E175" s="57"/>
      <c r="F175" s="57">
        <v>3</v>
      </c>
      <c r="G175" s="58"/>
      <c r="H175" s="58"/>
    </row>
    <row r="176" spans="1:8" ht="46.8" x14ac:dyDescent="0.3">
      <c r="A176" s="31" t="s">
        <v>232</v>
      </c>
      <c r="B176" s="35"/>
      <c r="C176" s="32" t="s">
        <v>253</v>
      </c>
      <c r="D176" s="57"/>
      <c r="E176" s="57"/>
      <c r="F176" s="57">
        <v>3</v>
      </c>
      <c r="G176" s="58"/>
      <c r="H176" s="58"/>
    </row>
    <row r="177" spans="1:9" ht="78" x14ac:dyDescent="0.3">
      <c r="A177" s="31" t="s">
        <v>233</v>
      </c>
      <c r="B177" s="35"/>
      <c r="C177" s="56" t="s">
        <v>504</v>
      </c>
      <c r="D177" s="57"/>
      <c r="E177" s="57"/>
      <c r="F177" s="57">
        <v>4</v>
      </c>
      <c r="G177" s="58"/>
      <c r="H177" s="58"/>
    </row>
    <row r="178" spans="1:9" ht="409.6" x14ac:dyDescent="0.3">
      <c r="A178" s="31" t="s">
        <v>234</v>
      </c>
      <c r="B178" s="36" t="s">
        <v>111</v>
      </c>
      <c r="C178" s="56" t="s">
        <v>505</v>
      </c>
      <c r="D178" s="57"/>
      <c r="E178" s="57"/>
      <c r="F178" s="57">
        <v>2</v>
      </c>
      <c r="G178" s="58"/>
      <c r="H178" s="58"/>
    </row>
    <row r="179" spans="1:9" ht="62.4" x14ac:dyDescent="0.3">
      <c r="A179" s="31" t="s">
        <v>235</v>
      </c>
      <c r="B179" s="36" t="s">
        <v>111</v>
      </c>
      <c r="C179" s="32" t="s">
        <v>257</v>
      </c>
      <c r="D179" s="57"/>
      <c r="E179" s="57"/>
      <c r="F179" s="57">
        <v>2</v>
      </c>
      <c r="G179" s="58"/>
      <c r="H179" s="58"/>
    </row>
    <row r="180" spans="1:9" ht="335.25" customHeight="1" x14ac:dyDescent="0.3">
      <c r="A180" s="92" t="s">
        <v>236</v>
      </c>
      <c r="B180" s="89" t="s">
        <v>111</v>
      </c>
      <c r="C180" s="32" t="s">
        <v>514</v>
      </c>
      <c r="D180" s="57"/>
      <c r="E180" s="67"/>
      <c r="F180" s="95">
        <v>1</v>
      </c>
      <c r="G180" s="58"/>
      <c r="H180" s="58"/>
      <c r="I180" s="43"/>
    </row>
    <row r="181" spans="1:9" s="22" customFormat="1" ht="297.75" customHeight="1" x14ac:dyDescent="0.3">
      <c r="A181" s="93"/>
      <c r="B181" s="90"/>
      <c r="C181" s="32" t="s">
        <v>513</v>
      </c>
      <c r="D181" s="57"/>
      <c r="E181" s="68"/>
      <c r="F181" s="96"/>
      <c r="G181" s="58"/>
      <c r="H181" s="58"/>
      <c r="I181" s="41"/>
    </row>
    <row r="182" spans="1:9" s="22" customFormat="1" ht="156" x14ac:dyDescent="0.3">
      <c r="A182" s="94"/>
      <c r="B182" s="91"/>
      <c r="C182" s="32" t="s">
        <v>515</v>
      </c>
      <c r="D182" s="57"/>
      <c r="E182" s="69"/>
      <c r="F182" s="97"/>
      <c r="G182" s="58"/>
      <c r="H182" s="58"/>
      <c r="I182" s="41"/>
    </row>
    <row r="183" spans="1:9" ht="78" x14ac:dyDescent="0.3">
      <c r="A183" s="61" t="s">
        <v>237</v>
      </c>
      <c r="B183" s="36" t="s">
        <v>111</v>
      </c>
      <c r="C183" s="56" t="s">
        <v>512</v>
      </c>
      <c r="D183" s="57"/>
      <c r="E183" s="57"/>
      <c r="F183" s="57">
        <v>1</v>
      </c>
      <c r="G183" s="58"/>
      <c r="H183" s="58"/>
    </row>
    <row r="184" spans="1:9" ht="306" customHeight="1" x14ac:dyDescent="0.3">
      <c r="A184" s="62" t="s">
        <v>238</v>
      </c>
      <c r="B184" s="35"/>
      <c r="C184" s="32" t="s">
        <v>511</v>
      </c>
      <c r="D184" s="55"/>
      <c r="E184" s="55"/>
      <c r="F184" s="57">
        <v>1</v>
      </c>
      <c r="G184" s="58"/>
      <c r="H184" s="58"/>
    </row>
    <row r="185" spans="1:9" ht="280.8" x14ac:dyDescent="0.3">
      <c r="A185" s="31" t="s">
        <v>240</v>
      </c>
      <c r="B185" s="35"/>
      <c r="C185" s="56" t="s">
        <v>510</v>
      </c>
      <c r="D185" s="55"/>
      <c r="E185" s="55"/>
      <c r="F185" s="57">
        <v>1</v>
      </c>
      <c r="G185" s="58"/>
      <c r="H185" s="58"/>
    </row>
    <row r="186" spans="1:9" ht="409.6" x14ac:dyDescent="0.3">
      <c r="A186" s="31" t="s">
        <v>242</v>
      </c>
      <c r="B186" s="35"/>
      <c r="C186" s="56" t="s">
        <v>956</v>
      </c>
      <c r="D186" s="63"/>
      <c r="E186" s="63"/>
      <c r="F186" s="36">
        <v>2</v>
      </c>
      <c r="G186" s="58"/>
      <c r="H186" s="58"/>
    </row>
    <row r="187" spans="1:9" ht="46.8" x14ac:dyDescent="0.3">
      <c r="A187" s="31" t="s">
        <v>243</v>
      </c>
      <c r="B187" s="35"/>
      <c r="C187" s="32" t="s">
        <v>264</v>
      </c>
      <c r="D187" s="36"/>
      <c r="E187" s="36"/>
      <c r="F187" s="36">
        <v>1</v>
      </c>
      <c r="G187" s="58"/>
      <c r="H187" s="58"/>
    </row>
    <row r="188" spans="1:9" ht="343.2" x14ac:dyDescent="0.3">
      <c r="A188" s="31" t="s">
        <v>244</v>
      </c>
      <c r="B188" s="36" t="s">
        <v>111</v>
      </c>
      <c r="C188" s="56" t="s">
        <v>509</v>
      </c>
      <c r="D188" s="57"/>
      <c r="E188" s="57"/>
      <c r="F188" s="57">
        <v>1</v>
      </c>
      <c r="G188" s="58"/>
      <c r="H188" s="58"/>
    </row>
    <row r="189" spans="1:9" ht="46.8" x14ac:dyDescent="0.3">
      <c r="A189" s="31" t="s">
        <v>245</v>
      </c>
      <c r="B189" s="35"/>
      <c r="C189" s="32" t="s">
        <v>267</v>
      </c>
      <c r="D189" s="57"/>
      <c r="E189" s="57"/>
      <c r="F189" s="57">
        <v>20</v>
      </c>
      <c r="G189" s="58"/>
      <c r="H189" s="58"/>
    </row>
    <row r="190" spans="1:9" ht="15.6" x14ac:dyDescent="0.3">
      <c r="A190" s="31" t="s">
        <v>246</v>
      </c>
      <c r="B190" s="35"/>
      <c r="C190" s="32" t="s">
        <v>269</v>
      </c>
      <c r="D190" s="57"/>
      <c r="E190" s="57"/>
      <c r="F190" s="57">
        <v>20</v>
      </c>
      <c r="G190" s="58"/>
      <c r="H190" s="58"/>
    </row>
    <row r="191" spans="1:9" ht="15.6" x14ac:dyDescent="0.3">
      <c r="A191" s="31" t="s">
        <v>247</v>
      </c>
      <c r="B191" s="35"/>
      <c r="C191" s="32" t="s">
        <v>270</v>
      </c>
      <c r="D191" s="57"/>
      <c r="E191" s="57"/>
      <c r="F191" s="57">
        <v>10</v>
      </c>
      <c r="G191" s="58"/>
      <c r="H191" s="58"/>
    </row>
    <row r="192" spans="1:9" ht="15.6" x14ac:dyDescent="0.3">
      <c r="A192" s="31" t="s">
        <v>248</v>
      </c>
      <c r="B192" s="35"/>
      <c r="C192" s="32" t="s">
        <v>271</v>
      </c>
      <c r="D192" s="57"/>
      <c r="E192" s="57"/>
      <c r="F192" s="57">
        <v>4</v>
      </c>
      <c r="G192" s="58"/>
      <c r="H192" s="58"/>
    </row>
    <row r="193" spans="1:8" ht="15.6" x14ac:dyDescent="0.3">
      <c r="A193" s="31" t="s">
        <v>250</v>
      </c>
      <c r="B193" s="35"/>
      <c r="C193" s="32" t="s">
        <v>272</v>
      </c>
      <c r="D193" s="57"/>
      <c r="E193" s="57"/>
      <c r="F193" s="57">
        <v>2</v>
      </c>
      <c r="G193" s="58"/>
      <c r="H193" s="58"/>
    </row>
    <row r="194" spans="1:8" ht="156" x14ac:dyDescent="0.3">
      <c r="A194" s="31" t="s">
        <v>252</v>
      </c>
      <c r="B194" s="35"/>
      <c r="C194" s="56" t="s">
        <v>508</v>
      </c>
      <c r="D194" s="57"/>
      <c r="E194" s="57"/>
      <c r="F194" s="57">
        <v>3</v>
      </c>
      <c r="G194" s="58"/>
      <c r="H194" s="58"/>
    </row>
    <row r="195" spans="1:8" ht="46.8" x14ac:dyDescent="0.3">
      <c r="A195" s="31" t="s">
        <v>254</v>
      </c>
      <c r="B195" s="35"/>
      <c r="C195" s="32" t="s">
        <v>273</v>
      </c>
      <c r="D195" s="57"/>
      <c r="E195" s="57"/>
      <c r="F195" s="57">
        <v>3</v>
      </c>
      <c r="G195" s="58"/>
      <c r="H195" s="58"/>
    </row>
    <row r="196" spans="1:8" ht="124.8" x14ac:dyDescent="0.3">
      <c r="A196" s="31" t="s">
        <v>255</v>
      </c>
      <c r="B196" s="36" t="s">
        <v>111</v>
      </c>
      <c r="C196" s="32" t="s">
        <v>507</v>
      </c>
      <c r="D196" s="57"/>
      <c r="E196" s="57"/>
      <c r="F196" s="57">
        <v>1</v>
      </c>
      <c r="G196" s="58"/>
      <c r="H196" s="58"/>
    </row>
    <row r="197" spans="1:8" ht="93.6" x14ac:dyDescent="0.3">
      <c r="A197" s="31" t="s">
        <v>256</v>
      </c>
      <c r="B197" s="35"/>
      <c r="C197" s="56" t="s">
        <v>506</v>
      </c>
      <c r="D197" s="57"/>
      <c r="E197" s="57"/>
      <c r="F197" s="57">
        <v>3</v>
      </c>
      <c r="G197" s="58"/>
      <c r="H197" s="58"/>
    </row>
    <row r="198" spans="1:8" ht="46.8" x14ac:dyDescent="0.3">
      <c r="A198" s="31" t="s">
        <v>258</v>
      </c>
      <c r="B198" s="35"/>
      <c r="C198" s="32" t="s">
        <v>274</v>
      </c>
      <c r="D198" s="57"/>
      <c r="E198" s="57"/>
      <c r="F198" s="57">
        <v>10</v>
      </c>
      <c r="G198" s="58"/>
      <c r="H198" s="58"/>
    </row>
    <row r="199" spans="1:8" ht="46.8" x14ac:dyDescent="0.3">
      <c r="A199" s="31" t="s">
        <v>259</v>
      </c>
      <c r="B199" s="35"/>
      <c r="C199" s="32" t="s">
        <v>275</v>
      </c>
      <c r="D199" s="57"/>
      <c r="E199" s="57"/>
      <c r="F199" s="57">
        <v>20</v>
      </c>
      <c r="G199" s="58"/>
      <c r="H199" s="58"/>
    </row>
    <row r="200" spans="1:8" ht="46.8" x14ac:dyDescent="0.3">
      <c r="A200" s="31" t="s">
        <v>260</v>
      </c>
      <c r="B200" s="35"/>
      <c r="C200" s="32" t="s">
        <v>276</v>
      </c>
      <c r="D200" s="57"/>
      <c r="E200" s="57"/>
      <c r="F200" s="57">
        <v>40</v>
      </c>
      <c r="G200" s="58"/>
      <c r="H200" s="58"/>
    </row>
    <row r="201" spans="1:8" ht="46.8" x14ac:dyDescent="0.3">
      <c r="A201" s="31" t="s">
        <v>261</v>
      </c>
      <c r="B201" s="35"/>
      <c r="C201" s="32" t="s">
        <v>277</v>
      </c>
      <c r="D201" s="57"/>
      <c r="E201" s="57"/>
      <c r="F201" s="57">
        <v>30</v>
      </c>
      <c r="G201" s="58"/>
      <c r="H201" s="58"/>
    </row>
    <row r="202" spans="1:8" ht="31.2" x14ac:dyDescent="0.3">
      <c r="A202" s="31" t="s">
        <v>262</v>
      </c>
      <c r="B202" s="35"/>
      <c r="C202" s="32" t="s">
        <v>278</v>
      </c>
      <c r="D202" s="57"/>
      <c r="E202" s="57"/>
      <c r="F202" s="57">
        <v>30</v>
      </c>
      <c r="G202" s="58"/>
      <c r="H202" s="58"/>
    </row>
    <row r="203" spans="1:8" ht="31.2" x14ac:dyDescent="0.3">
      <c r="A203" s="31" t="s">
        <v>263</v>
      </c>
      <c r="B203" s="35"/>
      <c r="C203" s="32" t="s">
        <v>279</v>
      </c>
      <c r="D203" s="57"/>
      <c r="E203" s="57"/>
      <c r="F203" s="57">
        <v>100</v>
      </c>
      <c r="G203" s="58"/>
      <c r="H203" s="58"/>
    </row>
    <row r="204" spans="1:8" ht="31.2" x14ac:dyDescent="0.3">
      <c r="A204" s="31" t="s">
        <v>265</v>
      </c>
      <c r="B204" s="35"/>
      <c r="C204" s="32" t="s">
        <v>280</v>
      </c>
      <c r="D204" s="57"/>
      <c r="E204" s="57"/>
      <c r="F204" s="57">
        <v>200</v>
      </c>
      <c r="G204" s="58"/>
      <c r="H204" s="58"/>
    </row>
    <row r="205" spans="1:8" ht="31.2" x14ac:dyDescent="0.3">
      <c r="A205" s="31" t="s">
        <v>266</v>
      </c>
      <c r="B205" s="35"/>
      <c r="C205" s="32" t="s">
        <v>281</v>
      </c>
      <c r="D205" s="57"/>
      <c r="E205" s="57"/>
      <c r="F205" s="57">
        <v>50</v>
      </c>
      <c r="G205" s="58"/>
      <c r="H205" s="58"/>
    </row>
    <row r="206" spans="1:8" ht="31.2" x14ac:dyDescent="0.3">
      <c r="A206" s="31" t="s">
        <v>268</v>
      </c>
      <c r="B206" s="35"/>
      <c r="C206" s="32" t="s">
        <v>282</v>
      </c>
      <c r="D206" s="36"/>
      <c r="E206" s="36"/>
      <c r="F206" s="36">
        <v>30</v>
      </c>
      <c r="G206" s="58"/>
      <c r="H206" s="58"/>
    </row>
    <row r="207" spans="1:8" x14ac:dyDescent="0.25">
      <c r="A207" s="86" t="s">
        <v>283</v>
      </c>
      <c r="B207" s="87"/>
      <c r="C207" s="87"/>
      <c r="D207" s="87"/>
      <c r="E207" s="87"/>
      <c r="F207" s="87"/>
      <c r="G207" s="87"/>
      <c r="H207" s="88"/>
    </row>
    <row r="208" spans="1:8" ht="15.6" x14ac:dyDescent="0.3">
      <c r="A208" s="15" t="s">
        <v>516</v>
      </c>
      <c r="B208" s="13" t="s">
        <v>422</v>
      </c>
      <c r="C208" s="47" t="s">
        <v>284</v>
      </c>
      <c r="D208" s="64"/>
      <c r="E208" s="64"/>
      <c r="F208" s="14">
        <v>17</v>
      </c>
      <c r="G208" s="58"/>
      <c r="H208" s="58"/>
    </row>
    <row r="209" spans="1:8" ht="15.6" x14ac:dyDescent="0.3">
      <c r="A209" s="8" t="s">
        <v>517</v>
      </c>
      <c r="B209" s="9"/>
      <c r="C209" s="45" t="s">
        <v>285</v>
      </c>
      <c r="D209" s="56"/>
      <c r="E209" s="56"/>
      <c r="F209" s="14"/>
      <c r="G209" s="58"/>
      <c r="H209" s="58"/>
    </row>
    <row r="210" spans="1:8" ht="93.6" x14ac:dyDescent="0.3">
      <c r="A210" s="8" t="s">
        <v>518</v>
      </c>
      <c r="B210" s="9"/>
      <c r="C210" s="45" t="s">
        <v>829</v>
      </c>
      <c r="D210" s="56"/>
      <c r="E210" s="56"/>
      <c r="F210" s="14"/>
      <c r="G210" s="58"/>
      <c r="H210" s="58"/>
    </row>
    <row r="211" spans="1:8" ht="46.8" x14ac:dyDescent="0.3">
      <c r="A211" s="8" t="s">
        <v>519</v>
      </c>
      <c r="B211" s="9"/>
      <c r="C211" s="45" t="s">
        <v>830</v>
      </c>
      <c r="D211" s="56"/>
      <c r="E211" s="56"/>
      <c r="F211" s="14"/>
      <c r="G211" s="58"/>
      <c r="H211" s="58"/>
    </row>
    <row r="212" spans="1:8" ht="62.4" x14ac:dyDescent="0.3">
      <c r="A212" s="8" t="s">
        <v>520</v>
      </c>
      <c r="B212" s="9"/>
      <c r="C212" s="45" t="s">
        <v>831</v>
      </c>
      <c r="D212" s="56"/>
      <c r="E212" s="56"/>
      <c r="F212" s="14"/>
      <c r="G212" s="58"/>
      <c r="H212" s="58"/>
    </row>
    <row r="213" spans="1:8" ht="46.8" x14ac:dyDescent="0.3">
      <c r="A213" s="8" t="s">
        <v>521</v>
      </c>
      <c r="B213" s="9"/>
      <c r="C213" s="45" t="s">
        <v>832</v>
      </c>
      <c r="D213" s="56"/>
      <c r="E213" s="56"/>
      <c r="F213" s="14"/>
      <c r="G213" s="58"/>
      <c r="H213" s="58"/>
    </row>
    <row r="214" spans="1:8" ht="46.8" x14ac:dyDescent="0.3">
      <c r="A214" s="8" t="s">
        <v>522</v>
      </c>
      <c r="B214" s="9"/>
      <c r="C214" s="45" t="s">
        <v>833</v>
      </c>
      <c r="D214" s="56"/>
      <c r="E214" s="56"/>
      <c r="F214" s="14"/>
      <c r="G214" s="58"/>
      <c r="H214" s="58"/>
    </row>
    <row r="215" spans="1:8" ht="93.6" x14ac:dyDescent="0.3">
      <c r="A215" s="8" t="s">
        <v>523</v>
      </c>
      <c r="B215" s="9"/>
      <c r="C215" s="45" t="s">
        <v>834</v>
      </c>
      <c r="D215" s="56"/>
      <c r="E215" s="56"/>
      <c r="F215" s="14"/>
      <c r="G215" s="58"/>
      <c r="H215" s="58"/>
    </row>
    <row r="216" spans="1:8" ht="46.8" x14ac:dyDescent="0.3">
      <c r="A216" s="8" t="s">
        <v>524</v>
      </c>
      <c r="B216" s="9"/>
      <c r="C216" s="45" t="s">
        <v>835</v>
      </c>
      <c r="D216" s="56"/>
      <c r="E216" s="56"/>
      <c r="F216" s="14"/>
      <c r="G216" s="58"/>
      <c r="H216" s="58"/>
    </row>
    <row r="217" spans="1:8" ht="15.6" x14ac:dyDescent="0.3">
      <c r="A217" s="8" t="s">
        <v>525</v>
      </c>
      <c r="B217" s="9"/>
      <c r="C217" s="45" t="s">
        <v>286</v>
      </c>
      <c r="D217" s="56"/>
      <c r="E217" s="56"/>
      <c r="F217" s="14"/>
      <c r="G217" s="58"/>
      <c r="H217" s="58"/>
    </row>
    <row r="218" spans="1:8" ht="62.4" x14ac:dyDescent="0.3">
      <c r="A218" s="8" t="s">
        <v>526</v>
      </c>
      <c r="B218" s="9"/>
      <c r="C218" s="45" t="s">
        <v>836</v>
      </c>
      <c r="D218" s="56"/>
      <c r="E218" s="56"/>
      <c r="F218" s="14"/>
      <c r="G218" s="58"/>
      <c r="H218" s="58"/>
    </row>
    <row r="219" spans="1:8" ht="15.6" x14ac:dyDescent="0.3">
      <c r="A219" s="8" t="s">
        <v>527</v>
      </c>
      <c r="B219" s="9"/>
      <c r="C219" s="45" t="s">
        <v>287</v>
      </c>
      <c r="D219" s="56"/>
      <c r="E219" s="56"/>
      <c r="F219" s="14"/>
      <c r="G219" s="58"/>
      <c r="H219" s="58"/>
    </row>
    <row r="220" spans="1:8" ht="15.6" x14ac:dyDescent="0.3">
      <c r="A220" s="8" t="s">
        <v>528</v>
      </c>
      <c r="B220" s="9"/>
      <c r="C220" s="45" t="s">
        <v>288</v>
      </c>
      <c r="D220" s="56"/>
      <c r="E220" s="56"/>
      <c r="F220" s="14"/>
      <c r="G220" s="58"/>
      <c r="H220" s="58"/>
    </row>
    <row r="221" spans="1:8" ht="78" x14ac:dyDescent="0.3">
      <c r="A221" s="8" t="s">
        <v>529</v>
      </c>
      <c r="B221" s="9"/>
      <c r="C221" s="45" t="s">
        <v>837</v>
      </c>
      <c r="D221" s="60"/>
      <c r="E221" s="60"/>
      <c r="F221" s="13"/>
      <c r="G221" s="58"/>
      <c r="H221" s="58"/>
    </row>
    <row r="222" spans="1:8" ht="46.8" x14ac:dyDescent="0.3">
      <c r="A222" s="8" t="s">
        <v>530</v>
      </c>
      <c r="B222" s="9"/>
      <c r="C222" s="45" t="s">
        <v>838</v>
      </c>
      <c r="D222" s="56"/>
      <c r="E222" s="56"/>
      <c r="F222" s="14"/>
      <c r="G222" s="58"/>
      <c r="H222" s="58"/>
    </row>
    <row r="223" spans="1:8" ht="31.2" x14ac:dyDescent="0.3">
      <c r="A223" s="8" t="s">
        <v>531</v>
      </c>
      <c r="B223" s="9"/>
      <c r="C223" s="45" t="s">
        <v>839</v>
      </c>
      <c r="D223" s="56"/>
      <c r="E223" s="56"/>
      <c r="F223" s="14"/>
      <c r="G223" s="58"/>
      <c r="H223" s="58"/>
    </row>
    <row r="224" spans="1:8" ht="31.2" x14ac:dyDescent="0.3">
      <c r="A224" s="8" t="s">
        <v>532</v>
      </c>
      <c r="B224" s="9"/>
      <c r="C224" s="45" t="s">
        <v>840</v>
      </c>
      <c r="D224" s="56"/>
      <c r="E224" s="56"/>
      <c r="F224" s="14"/>
      <c r="G224" s="58"/>
      <c r="H224" s="58"/>
    </row>
    <row r="225" spans="1:8" ht="31.2" x14ac:dyDescent="0.3">
      <c r="A225" s="8" t="s">
        <v>841</v>
      </c>
      <c r="B225" s="9"/>
      <c r="C225" s="45" t="s">
        <v>842</v>
      </c>
      <c r="D225" s="56"/>
      <c r="E225" s="56"/>
      <c r="F225" s="14"/>
      <c r="G225" s="58"/>
      <c r="H225" s="58"/>
    </row>
    <row r="226" spans="1:8" ht="15.6" x14ac:dyDescent="0.3">
      <c r="A226" s="8" t="s">
        <v>843</v>
      </c>
      <c r="B226" s="9"/>
      <c r="C226" s="45" t="s">
        <v>844</v>
      </c>
      <c r="D226" s="65"/>
      <c r="E226" s="65"/>
      <c r="F226" s="14"/>
      <c r="G226" s="58"/>
      <c r="H226" s="58"/>
    </row>
    <row r="227" spans="1:8" ht="15.6" x14ac:dyDescent="0.3">
      <c r="A227" s="15" t="s">
        <v>533</v>
      </c>
      <c r="B227" s="13" t="s">
        <v>422</v>
      </c>
      <c r="C227" s="48" t="s">
        <v>289</v>
      </c>
      <c r="D227" s="56"/>
      <c r="E227" s="56"/>
      <c r="F227" s="13">
        <v>4</v>
      </c>
      <c r="G227" s="58"/>
      <c r="H227" s="58"/>
    </row>
    <row r="228" spans="1:8" ht="15.6" x14ac:dyDescent="0.3">
      <c r="A228" s="8" t="s">
        <v>534</v>
      </c>
      <c r="B228" s="9"/>
      <c r="C228" s="45" t="s">
        <v>290</v>
      </c>
      <c r="D228" s="56"/>
      <c r="E228" s="56"/>
      <c r="F228" s="14"/>
      <c r="G228" s="58"/>
      <c r="H228" s="58"/>
    </row>
    <row r="229" spans="1:8" ht="93.6" x14ac:dyDescent="0.3">
      <c r="A229" s="8" t="s">
        <v>535</v>
      </c>
      <c r="B229" s="9"/>
      <c r="C229" s="45" t="s">
        <v>845</v>
      </c>
      <c r="D229" s="56"/>
      <c r="E229" s="56"/>
      <c r="F229" s="14"/>
      <c r="G229" s="58"/>
      <c r="H229" s="58"/>
    </row>
    <row r="230" spans="1:8" ht="46.8" x14ac:dyDescent="0.3">
      <c r="A230" s="8" t="s">
        <v>536</v>
      </c>
      <c r="B230" s="9"/>
      <c r="C230" s="45" t="s">
        <v>830</v>
      </c>
      <c r="D230" s="56"/>
      <c r="E230" s="56"/>
      <c r="F230" s="14"/>
      <c r="G230" s="58"/>
      <c r="H230" s="58"/>
    </row>
    <row r="231" spans="1:8" ht="62.4" x14ac:dyDescent="0.3">
      <c r="A231" s="8" t="s">
        <v>537</v>
      </c>
      <c r="B231" s="9"/>
      <c r="C231" s="45" t="s">
        <v>846</v>
      </c>
      <c r="D231" s="56"/>
      <c r="E231" s="56"/>
      <c r="F231" s="14"/>
      <c r="G231" s="58"/>
      <c r="H231" s="58"/>
    </row>
    <row r="232" spans="1:8" ht="31.2" x14ac:dyDescent="0.3">
      <c r="A232" s="8" t="s">
        <v>538</v>
      </c>
      <c r="B232" s="9"/>
      <c r="C232" s="45" t="s">
        <v>847</v>
      </c>
      <c r="D232" s="56"/>
      <c r="E232" s="56"/>
      <c r="F232" s="14"/>
      <c r="G232" s="58"/>
      <c r="H232" s="58"/>
    </row>
    <row r="233" spans="1:8" ht="46.8" x14ac:dyDescent="0.3">
      <c r="A233" s="8" t="s">
        <v>539</v>
      </c>
      <c r="B233" s="9"/>
      <c r="C233" s="45" t="s">
        <v>848</v>
      </c>
      <c r="D233" s="56"/>
      <c r="E233" s="56"/>
      <c r="F233" s="14"/>
      <c r="G233" s="58"/>
      <c r="H233" s="58"/>
    </row>
    <row r="234" spans="1:8" ht="78" x14ac:dyDescent="0.3">
      <c r="A234" s="8" t="s">
        <v>540</v>
      </c>
      <c r="B234" s="9"/>
      <c r="C234" s="45" t="s">
        <v>849</v>
      </c>
      <c r="D234" s="46"/>
      <c r="E234" s="46"/>
      <c r="F234" s="14"/>
      <c r="G234" s="12"/>
      <c r="H234" s="12"/>
    </row>
    <row r="235" spans="1:8" ht="46.8" x14ac:dyDescent="0.3">
      <c r="A235" s="8" t="s">
        <v>541</v>
      </c>
      <c r="B235" s="9"/>
      <c r="C235" s="45" t="s">
        <v>835</v>
      </c>
      <c r="D235" s="46"/>
      <c r="E235" s="46"/>
      <c r="F235" s="14"/>
      <c r="G235" s="12"/>
      <c r="H235" s="12"/>
    </row>
    <row r="236" spans="1:8" ht="15.6" x14ac:dyDescent="0.3">
      <c r="A236" s="8" t="s">
        <v>542</v>
      </c>
      <c r="B236" s="9"/>
      <c r="C236" s="45" t="s">
        <v>286</v>
      </c>
      <c r="D236" s="46"/>
      <c r="E236" s="46"/>
      <c r="F236" s="14"/>
      <c r="G236" s="12"/>
      <c r="H236" s="12"/>
    </row>
    <row r="237" spans="1:8" ht="46.8" x14ac:dyDescent="0.3">
      <c r="A237" s="8" t="s">
        <v>543</v>
      </c>
      <c r="B237" s="9"/>
      <c r="C237" s="45" t="s">
        <v>850</v>
      </c>
      <c r="D237" s="46"/>
      <c r="E237" s="46"/>
      <c r="F237" s="14"/>
      <c r="G237" s="12"/>
      <c r="H237" s="12"/>
    </row>
    <row r="238" spans="1:8" ht="15.6" x14ac:dyDescent="0.3">
      <c r="A238" s="8" t="s">
        <v>544</v>
      </c>
      <c r="B238" s="9"/>
      <c r="C238" s="45" t="s">
        <v>287</v>
      </c>
      <c r="D238" s="46"/>
      <c r="E238" s="46"/>
      <c r="F238" s="14"/>
      <c r="G238" s="12"/>
      <c r="H238" s="12"/>
    </row>
    <row r="239" spans="1:8" ht="15.6" x14ac:dyDescent="0.3">
      <c r="A239" s="8" t="s">
        <v>545</v>
      </c>
      <c r="B239" s="9"/>
      <c r="C239" s="45" t="s">
        <v>288</v>
      </c>
      <c r="D239" s="45"/>
      <c r="E239" s="45"/>
      <c r="F239" s="14"/>
      <c r="G239" s="12"/>
      <c r="H239" s="12"/>
    </row>
    <row r="240" spans="1:8" ht="62.4" x14ac:dyDescent="0.3">
      <c r="A240" s="8" t="s">
        <v>546</v>
      </c>
      <c r="B240" s="9"/>
      <c r="C240" s="45" t="s">
        <v>851</v>
      </c>
      <c r="D240" s="46"/>
      <c r="E240" s="46"/>
      <c r="F240" s="13"/>
      <c r="G240" s="12"/>
      <c r="H240" s="12"/>
    </row>
    <row r="241" spans="1:9" ht="46.8" x14ac:dyDescent="0.3">
      <c r="A241" s="8" t="s">
        <v>547</v>
      </c>
      <c r="B241" s="9"/>
      <c r="C241" s="45" t="s">
        <v>838</v>
      </c>
      <c r="D241" s="46"/>
      <c r="E241" s="46"/>
      <c r="F241" s="14"/>
      <c r="G241" s="12"/>
      <c r="H241" s="12"/>
    </row>
    <row r="242" spans="1:9" ht="31.2" x14ac:dyDescent="0.3">
      <c r="A242" s="8" t="s">
        <v>548</v>
      </c>
      <c r="B242" s="9"/>
      <c r="C242" s="45" t="s">
        <v>852</v>
      </c>
      <c r="D242" s="46"/>
      <c r="E242" s="46"/>
      <c r="F242" s="14"/>
      <c r="G242" s="12"/>
      <c r="H242" s="12"/>
    </row>
    <row r="243" spans="1:9" ht="31.2" x14ac:dyDescent="0.3">
      <c r="A243" s="8" t="s">
        <v>549</v>
      </c>
      <c r="B243" s="9"/>
      <c r="C243" s="45" t="s">
        <v>853</v>
      </c>
      <c r="D243" s="46"/>
      <c r="E243" s="46"/>
      <c r="F243" s="14"/>
      <c r="G243" s="12"/>
      <c r="H243" s="12"/>
    </row>
    <row r="244" spans="1:9" ht="31.2" x14ac:dyDescent="0.3">
      <c r="A244" s="8" t="s">
        <v>550</v>
      </c>
      <c r="B244" s="9"/>
      <c r="C244" s="45" t="s">
        <v>854</v>
      </c>
      <c r="D244" s="48"/>
      <c r="E244" s="48"/>
      <c r="F244" s="14"/>
      <c r="G244" s="12"/>
      <c r="H244" s="12"/>
      <c r="I244" s="43"/>
    </row>
    <row r="245" spans="1:9" ht="15.6" x14ac:dyDescent="0.3">
      <c r="A245" s="8" t="s">
        <v>855</v>
      </c>
      <c r="B245" s="9"/>
      <c r="C245" s="45" t="s">
        <v>844</v>
      </c>
      <c r="D245" s="46"/>
      <c r="E245" s="46"/>
      <c r="F245" s="14"/>
      <c r="G245" s="12"/>
      <c r="H245" s="12"/>
    </row>
    <row r="246" spans="1:9" ht="31.2" x14ac:dyDescent="0.3">
      <c r="A246" s="15" t="s">
        <v>551</v>
      </c>
      <c r="B246" s="9"/>
      <c r="C246" s="48" t="s">
        <v>856</v>
      </c>
      <c r="D246" s="46"/>
      <c r="E246" s="46"/>
      <c r="F246" s="13"/>
      <c r="G246" s="12"/>
      <c r="H246" s="12"/>
    </row>
    <row r="247" spans="1:9" ht="15.6" x14ac:dyDescent="0.3">
      <c r="A247" s="8" t="s">
        <v>552</v>
      </c>
      <c r="B247" s="9"/>
      <c r="C247" s="49" t="s">
        <v>291</v>
      </c>
      <c r="D247" s="46"/>
      <c r="E247" s="46"/>
      <c r="F247" s="14"/>
      <c r="G247" s="12"/>
      <c r="H247" s="12"/>
    </row>
    <row r="248" spans="1:9" ht="62.4" x14ac:dyDescent="0.3">
      <c r="A248" s="8" t="s">
        <v>553</v>
      </c>
      <c r="B248" s="9"/>
      <c r="C248" s="45" t="s">
        <v>857</v>
      </c>
      <c r="D248" s="46"/>
      <c r="E248" s="46"/>
      <c r="F248" s="14"/>
      <c r="G248" s="12"/>
      <c r="H248" s="12"/>
    </row>
    <row r="249" spans="1:9" ht="15.6" x14ac:dyDescent="0.3">
      <c r="A249" s="8" t="s">
        <v>554</v>
      </c>
      <c r="B249" s="9"/>
      <c r="C249" s="49" t="s">
        <v>292</v>
      </c>
      <c r="D249" s="46"/>
      <c r="E249" s="46"/>
      <c r="F249" s="14"/>
      <c r="G249" s="12"/>
      <c r="H249" s="12"/>
    </row>
    <row r="250" spans="1:9" ht="15.6" x14ac:dyDescent="0.3">
      <c r="A250" s="8" t="s">
        <v>555</v>
      </c>
      <c r="B250" s="9"/>
      <c r="C250" s="45" t="s">
        <v>293</v>
      </c>
      <c r="D250" s="46"/>
      <c r="E250" s="46"/>
      <c r="F250" s="14"/>
      <c r="G250" s="12"/>
      <c r="H250" s="12"/>
    </row>
    <row r="251" spans="1:9" ht="15.6" x14ac:dyDescent="0.3">
      <c r="A251" s="8" t="s">
        <v>556</v>
      </c>
      <c r="B251" s="9"/>
      <c r="C251" s="45" t="s">
        <v>294</v>
      </c>
      <c r="D251" s="46"/>
      <c r="E251" s="46"/>
      <c r="F251" s="14"/>
      <c r="G251" s="12"/>
      <c r="H251" s="12"/>
    </row>
    <row r="252" spans="1:9" ht="15.6" x14ac:dyDescent="0.3">
      <c r="A252" s="8" t="s">
        <v>557</v>
      </c>
      <c r="B252" s="9"/>
      <c r="C252" s="45" t="s">
        <v>295</v>
      </c>
      <c r="D252" s="46"/>
      <c r="E252" s="46"/>
      <c r="F252" s="14"/>
      <c r="G252" s="12"/>
      <c r="H252" s="12"/>
    </row>
    <row r="253" spans="1:9" ht="78" x14ac:dyDescent="0.3">
      <c r="A253" s="8" t="s">
        <v>558</v>
      </c>
      <c r="B253" s="9"/>
      <c r="C253" s="45" t="s">
        <v>858</v>
      </c>
      <c r="D253" s="46"/>
      <c r="E253" s="46"/>
      <c r="F253" s="14"/>
      <c r="G253" s="12"/>
      <c r="H253" s="12"/>
    </row>
    <row r="254" spans="1:9" ht="46.8" x14ac:dyDescent="0.3">
      <c r="A254" s="8" t="s">
        <v>559</v>
      </c>
      <c r="B254" s="9"/>
      <c r="C254" s="45" t="s">
        <v>859</v>
      </c>
      <c r="D254" s="46"/>
      <c r="E254" s="46"/>
      <c r="F254" s="14"/>
      <c r="G254" s="12"/>
      <c r="H254" s="12"/>
    </row>
    <row r="255" spans="1:9" ht="15.6" x14ac:dyDescent="0.3">
      <c r="A255" s="8" t="s">
        <v>560</v>
      </c>
      <c r="B255" s="9"/>
      <c r="C255" s="49" t="s">
        <v>296</v>
      </c>
      <c r="D255" s="46"/>
      <c r="E255" s="46"/>
      <c r="F255" s="14"/>
      <c r="G255" s="12"/>
      <c r="H255" s="12"/>
    </row>
    <row r="256" spans="1:9" ht="31.2" x14ac:dyDescent="0.3">
      <c r="A256" s="8" t="s">
        <v>561</v>
      </c>
      <c r="B256" s="9"/>
      <c r="C256" s="45" t="s">
        <v>297</v>
      </c>
      <c r="D256" s="46"/>
      <c r="E256" s="46"/>
      <c r="F256" s="14"/>
      <c r="G256" s="12"/>
      <c r="H256" s="12"/>
    </row>
    <row r="257" spans="1:8" ht="31.2" x14ac:dyDescent="0.3">
      <c r="A257" s="8" t="s">
        <v>562</v>
      </c>
      <c r="B257" s="9"/>
      <c r="C257" s="45" t="s">
        <v>298</v>
      </c>
      <c r="D257" s="46"/>
      <c r="E257" s="46"/>
      <c r="F257" s="14"/>
      <c r="G257" s="12"/>
      <c r="H257" s="12"/>
    </row>
    <row r="258" spans="1:8" ht="15.6" x14ac:dyDescent="0.3">
      <c r="A258" s="8" t="s">
        <v>563</v>
      </c>
      <c r="B258" s="9"/>
      <c r="C258" s="45" t="s">
        <v>299</v>
      </c>
      <c r="D258" s="46"/>
      <c r="E258" s="46"/>
      <c r="F258" s="13"/>
      <c r="G258" s="12"/>
      <c r="H258" s="12"/>
    </row>
    <row r="259" spans="1:8" ht="15.6" x14ac:dyDescent="0.3">
      <c r="A259" s="8" t="s">
        <v>564</v>
      </c>
      <c r="B259" s="9"/>
      <c r="C259" s="45" t="s">
        <v>300</v>
      </c>
      <c r="D259" s="46"/>
      <c r="E259" s="46"/>
      <c r="F259" s="13"/>
      <c r="G259" s="12"/>
      <c r="H259" s="12"/>
    </row>
    <row r="260" spans="1:8" ht="15.6" x14ac:dyDescent="0.3">
      <c r="A260" s="8" t="s">
        <v>565</v>
      </c>
      <c r="B260" s="9"/>
      <c r="C260" s="45" t="s">
        <v>301</v>
      </c>
      <c r="D260" s="45"/>
      <c r="E260" s="45"/>
      <c r="F260" s="13"/>
      <c r="G260" s="12"/>
      <c r="H260" s="12"/>
    </row>
    <row r="261" spans="1:8" ht="15.6" x14ac:dyDescent="0.3">
      <c r="A261" s="8" t="s">
        <v>566</v>
      </c>
      <c r="B261" s="9"/>
      <c r="C261" s="49" t="s">
        <v>302</v>
      </c>
      <c r="D261" s="45"/>
      <c r="E261" s="45"/>
      <c r="F261" s="14"/>
      <c r="G261" s="12"/>
      <c r="H261" s="12"/>
    </row>
    <row r="262" spans="1:8" ht="343.2" x14ac:dyDescent="0.3">
      <c r="A262" s="8" t="s">
        <v>567</v>
      </c>
      <c r="B262" s="9"/>
      <c r="C262" s="45" t="s">
        <v>860</v>
      </c>
      <c r="D262" s="48"/>
      <c r="E262" s="48"/>
      <c r="F262" s="13"/>
      <c r="G262" s="12"/>
      <c r="H262" s="12"/>
    </row>
    <row r="263" spans="1:8" ht="15.6" x14ac:dyDescent="0.3">
      <c r="A263" s="8" t="s">
        <v>568</v>
      </c>
      <c r="B263" s="9"/>
      <c r="C263" s="49" t="s">
        <v>303</v>
      </c>
      <c r="D263" s="50"/>
      <c r="E263" s="50"/>
      <c r="F263" s="14"/>
      <c r="G263" s="12"/>
      <c r="H263" s="12"/>
    </row>
    <row r="264" spans="1:8" ht="15.6" x14ac:dyDescent="0.3">
      <c r="A264" s="8" t="s">
        <v>569</v>
      </c>
      <c r="B264" s="9"/>
      <c r="C264" s="45" t="s">
        <v>304</v>
      </c>
      <c r="D264" s="46"/>
      <c r="E264" s="46"/>
      <c r="F264" s="14"/>
      <c r="G264" s="12"/>
      <c r="H264" s="12"/>
    </row>
    <row r="265" spans="1:8" ht="15.6" x14ac:dyDescent="0.3">
      <c r="A265" s="8" t="s">
        <v>570</v>
      </c>
      <c r="B265" s="9"/>
      <c r="C265" s="45" t="s">
        <v>305</v>
      </c>
      <c r="D265" s="50"/>
      <c r="E265" s="50"/>
      <c r="F265" s="13"/>
      <c r="G265" s="12"/>
      <c r="H265" s="12"/>
    </row>
    <row r="266" spans="1:8" ht="15.6" x14ac:dyDescent="0.3">
      <c r="A266" s="8" t="s">
        <v>571</v>
      </c>
      <c r="B266" s="9"/>
      <c r="C266" s="45" t="s">
        <v>306</v>
      </c>
      <c r="D266" s="46"/>
      <c r="E266" s="46"/>
      <c r="F266" s="14"/>
      <c r="G266" s="12"/>
      <c r="H266" s="12"/>
    </row>
    <row r="267" spans="1:8" ht="15.6" x14ac:dyDescent="0.3">
      <c r="A267" s="8" t="s">
        <v>572</v>
      </c>
      <c r="B267" s="9"/>
      <c r="C267" s="45" t="s">
        <v>307</v>
      </c>
      <c r="D267" s="46"/>
      <c r="E267" s="46"/>
      <c r="F267" s="14"/>
      <c r="G267" s="12"/>
      <c r="H267" s="12"/>
    </row>
    <row r="268" spans="1:8" ht="31.2" x14ac:dyDescent="0.3">
      <c r="A268" s="8" t="s">
        <v>573</v>
      </c>
      <c r="B268" s="9"/>
      <c r="C268" s="45" t="s">
        <v>308</v>
      </c>
      <c r="D268" s="46"/>
      <c r="E268" s="46"/>
      <c r="F268" s="14"/>
      <c r="G268" s="12"/>
      <c r="H268" s="12"/>
    </row>
    <row r="269" spans="1:8" ht="15.6" x14ac:dyDescent="0.3">
      <c r="A269" s="8" t="s">
        <v>574</v>
      </c>
      <c r="B269" s="9"/>
      <c r="C269" s="45" t="s">
        <v>309</v>
      </c>
      <c r="D269" s="46"/>
      <c r="E269" s="46"/>
      <c r="F269" s="14"/>
      <c r="G269" s="12"/>
      <c r="H269" s="12"/>
    </row>
    <row r="270" spans="1:8" ht="15.6" x14ac:dyDescent="0.3">
      <c r="A270" s="8" t="s">
        <v>575</v>
      </c>
      <c r="B270" s="9"/>
      <c r="C270" s="45" t="s">
        <v>310</v>
      </c>
      <c r="D270" s="46"/>
      <c r="E270" s="46"/>
      <c r="F270" s="14"/>
      <c r="G270" s="12"/>
      <c r="H270" s="12"/>
    </row>
    <row r="271" spans="1:8" ht="15.6" x14ac:dyDescent="0.3">
      <c r="A271" s="8" t="s">
        <v>576</v>
      </c>
      <c r="B271" s="9"/>
      <c r="C271" s="45" t="s">
        <v>311</v>
      </c>
      <c r="D271" s="50"/>
      <c r="E271" s="50"/>
      <c r="F271" s="14"/>
      <c r="G271" s="12"/>
      <c r="H271" s="12"/>
    </row>
    <row r="272" spans="1:8" ht="15.6" x14ac:dyDescent="0.3">
      <c r="A272" s="8" t="s">
        <v>577</v>
      </c>
      <c r="B272" s="9"/>
      <c r="C272" s="45" t="s">
        <v>312</v>
      </c>
      <c r="D272" s="46"/>
      <c r="E272" s="46"/>
      <c r="F272" s="13"/>
      <c r="G272" s="12"/>
      <c r="H272" s="12"/>
    </row>
    <row r="273" spans="1:8" ht="46.8" x14ac:dyDescent="0.3">
      <c r="A273" s="8" t="s">
        <v>578</v>
      </c>
      <c r="B273" s="9"/>
      <c r="C273" s="45" t="s">
        <v>579</v>
      </c>
      <c r="D273" s="46"/>
      <c r="E273" s="46"/>
      <c r="F273" s="14"/>
      <c r="G273" s="12"/>
      <c r="H273" s="12"/>
    </row>
    <row r="274" spans="1:8" ht="15.6" x14ac:dyDescent="0.3">
      <c r="A274" s="8" t="s">
        <v>580</v>
      </c>
      <c r="B274" s="9"/>
      <c r="C274" s="45" t="s">
        <v>313</v>
      </c>
      <c r="D274" s="45"/>
      <c r="E274" s="45"/>
      <c r="F274" s="14"/>
      <c r="G274" s="12"/>
      <c r="H274" s="12"/>
    </row>
    <row r="275" spans="1:8" ht="156" x14ac:dyDescent="0.3">
      <c r="A275" s="8" t="s">
        <v>581</v>
      </c>
      <c r="B275" s="9"/>
      <c r="C275" s="45" t="s">
        <v>582</v>
      </c>
      <c r="D275" s="45"/>
      <c r="E275" s="45"/>
      <c r="F275" s="14"/>
      <c r="G275" s="12"/>
      <c r="H275" s="12"/>
    </row>
    <row r="276" spans="1:8" ht="78" x14ac:dyDescent="0.3">
      <c r="A276" s="8" t="s">
        <v>583</v>
      </c>
      <c r="B276" s="9"/>
      <c r="C276" s="45" t="s">
        <v>584</v>
      </c>
      <c r="D276" s="45"/>
      <c r="E276" s="45"/>
      <c r="F276" s="13"/>
      <c r="G276" s="12"/>
      <c r="H276" s="12"/>
    </row>
    <row r="277" spans="1:8" ht="374.4" x14ac:dyDescent="0.3">
      <c r="A277" s="8" t="s">
        <v>585</v>
      </c>
      <c r="B277" s="9"/>
      <c r="C277" s="45" t="s">
        <v>586</v>
      </c>
      <c r="D277" s="50"/>
      <c r="E277" s="50"/>
      <c r="F277" s="14"/>
      <c r="G277" s="12"/>
      <c r="H277" s="12"/>
    </row>
    <row r="278" spans="1:8" ht="62.4" x14ac:dyDescent="0.3">
      <c r="A278" s="8" t="s">
        <v>587</v>
      </c>
      <c r="B278" s="9"/>
      <c r="C278" s="45" t="s">
        <v>588</v>
      </c>
      <c r="D278" s="45"/>
      <c r="E278" s="45"/>
      <c r="F278" s="14"/>
      <c r="G278" s="12"/>
      <c r="H278" s="12"/>
    </row>
    <row r="279" spans="1:8" ht="109.2" x14ac:dyDescent="0.3">
      <c r="A279" s="8" t="s">
        <v>589</v>
      </c>
      <c r="B279" s="9"/>
      <c r="C279" s="45" t="s">
        <v>590</v>
      </c>
      <c r="D279" s="50"/>
      <c r="E279" s="50"/>
      <c r="F279" s="14"/>
      <c r="G279" s="12"/>
      <c r="H279" s="12"/>
    </row>
    <row r="280" spans="1:8" ht="409.6" x14ac:dyDescent="0.3">
      <c r="A280" s="8" t="s">
        <v>591</v>
      </c>
      <c r="B280" s="9"/>
      <c r="C280" s="45" t="s">
        <v>592</v>
      </c>
      <c r="D280" s="46"/>
      <c r="E280" s="46"/>
      <c r="F280" s="13"/>
      <c r="G280" s="12"/>
      <c r="H280" s="12"/>
    </row>
    <row r="281" spans="1:8" ht="156" x14ac:dyDescent="0.3">
      <c r="A281" s="8" t="s">
        <v>593</v>
      </c>
      <c r="B281" s="9"/>
      <c r="C281" s="45" t="s">
        <v>594</v>
      </c>
      <c r="D281" s="45"/>
      <c r="E281" s="45"/>
      <c r="F281" s="14"/>
      <c r="G281" s="12"/>
      <c r="H281" s="12"/>
    </row>
    <row r="282" spans="1:8" ht="15.6" x14ac:dyDescent="0.3">
      <c r="A282" s="8" t="s">
        <v>595</v>
      </c>
      <c r="B282" s="9"/>
      <c r="C282" s="49" t="s">
        <v>314</v>
      </c>
      <c r="D282" s="46"/>
      <c r="E282" s="46"/>
      <c r="F282" s="14"/>
      <c r="G282" s="12"/>
      <c r="H282" s="12"/>
    </row>
    <row r="283" spans="1:8" ht="46.8" x14ac:dyDescent="0.3">
      <c r="A283" s="8" t="s">
        <v>596</v>
      </c>
      <c r="B283" s="9"/>
      <c r="C283" s="45" t="s">
        <v>597</v>
      </c>
      <c r="D283" s="46"/>
      <c r="E283" s="46"/>
      <c r="F283" s="13"/>
      <c r="G283" s="12"/>
      <c r="H283" s="12"/>
    </row>
    <row r="284" spans="1:8" ht="15.6" x14ac:dyDescent="0.3">
      <c r="A284" s="8" t="s">
        <v>598</v>
      </c>
      <c r="B284" s="9"/>
      <c r="C284" s="45" t="s">
        <v>315</v>
      </c>
      <c r="D284" s="46"/>
      <c r="E284" s="46"/>
      <c r="F284" s="13"/>
      <c r="G284" s="12"/>
      <c r="H284" s="12"/>
    </row>
    <row r="285" spans="1:8" ht="15.6" x14ac:dyDescent="0.3">
      <c r="A285" s="15" t="s">
        <v>599</v>
      </c>
      <c r="B285" s="13" t="s">
        <v>422</v>
      </c>
      <c r="C285" s="48" t="s">
        <v>600</v>
      </c>
      <c r="D285" s="46"/>
      <c r="E285" s="46"/>
      <c r="F285" s="13">
        <v>1</v>
      </c>
      <c r="G285" s="12"/>
      <c r="H285" s="12"/>
    </row>
    <row r="286" spans="1:8" ht="15.6" x14ac:dyDescent="0.3">
      <c r="A286" s="8" t="s">
        <v>601</v>
      </c>
      <c r="B286" s="9"/>
      <c r="C286" s="45" t="s">
        <v>316</v>
      </c>
      <c r="D286" s="46"/>
      <c r="E286" s="46"/>
      <c r="F286" s="14"/>
      <c r="G286" s="12"/>
      <c r="H286" s="12"/>
    </row>
    <row r="287" spans="1:8" ht="15.6" x14ac:dyDescent="0.3">
      <c r="A287" s="8" t="s">
        <v>602</v>
      </c>
      <c r="B287" s="9"/>
      <c r="C287" s="45" t="s">
        <v>317</v>
      </c>
      <c r="D287" s="46"/>
      <c r="E287" s="46"/>
      <c r="F287" s="14"/>
      <c r="G287" s="12"/>
      <c r="H287" s="12"/>
    </row>
    <row r="288" spans="1:8" ht="15.6" x14ac:dyDescent="0.3">
      <c r="A288" s="8" t="s">
        <v>603</v>
      </c>
      <c r="B288" s="9"/>
      <c r="C288" s="45" t="s">
        <v>318</v>
      </c>
      <c r="D288" s="45"/>
      <c r="E288" s="45"/>
      <c r="F288" s="13"/>
      <c r="G288" s="12"/>
      <c r="H288" s="12"/>
    </row>
    <row r="289" spans="1:8" ht="31.2" x14ac:dyDescent="0.3">
      <c r="A289" s="8" t="s">
        <v>604</v>
      </c>
      <c r="B289" s="9"/>
      <c r="C289" s="45" t="s">
        <v>605</v>
      </c>
      <c r="D289" s="46"/>
      <c r="E289" s="46"/>
      <c r="F289" s="13"/>
      <c r="G289" s="12"/>
      <c r="H289" s="12"/>
    </row>
    <row r="290" spans="1:8" ht="15.6" x14ac:dyDescent="0.3">
      <c r="A290" s="8" t="s">
        <v>606</v>
      </c>
      <c r="B290" s="9"/>
      <c r="C290" s="45" t="s">
        <v>607</v>
      </c>
      <c r="D290" s="46"/>
      <c r="E290" s="46"/>
      <c r="F290" s="14"/>
      <c r="G290" s="12"/>
      <c r="H290" s="12"/>
    </row>
    <row r="291" spans="1:8" ht="15.6" x14ac:dyDescent="0.3">
      <c r="A291" s="8" t="s">
        <v>608</v>
      </c>
      <c r="B291" s="9"/>
      <c r="C291" s="45" t="s">
        <v>609</v>
      </c>
      <c r="D291" s="46"/>
      <c r="E291" s="46"/>
      <c r="F291" s="14"/>
      <c r="G291" s="12"/>
      <c r="H291" s="12"/>
    </row>
    <row r="292" spans="1:8" ht="15.6" x14ac:dyDescent="0.3">
      <c r="A292" s="8" t="s">
        <v>610</v>
      </c>
      <c r="B292" s="9"/>
      <c r="C292" s="45" t="s">
        <v>319</v>
      </c>
      <c r="D292" s="45"/>
      <c r="E292" s="45"/>
      <c r="F292" s="13"/>
      <c r="G292" s="12"/>
      <c r="H292" s="12"/>
    </row>
    <row r="293" spans="1:8" ht="15.6" x14ac:dyDescent="0.3">
      <c r="A293" s="15" t="s">
        <v>611</v>
      </c>
      <c r="B293" s="13" t="s">
        <v>422</v>
      </c>
      <c r="C293" s="48" t="s">
        <v>612</v>
      </c>
      <c r="D293" s="46"/>
      <c r="E293" s="46"/>
      <c r="F293" s="13">
        <v>22</v>
      </c>
      <c r="G293" s="12"/>
      <c r="H293" s="12"/>
    </row>
    <row r="294" spans="1:8" ht="15.6" x14ac:dyDescent="0.3">
      <c r="A294" s="8" t="s">
        <v>613</v>
      </c>
      <c r="B294" s="9"/>
      <c r="C294" s="45" t="s">
        <v>316</v>
      </c>
      <c r="D294" s="46"/>
      <c r="E294" s="46"/>
      <c r="F294" s="14"/>
      <c r="G294" s="12"/>
      <c r="H294" s="12"/>
    </row>
    <row r="295" spans="1:8" ht="15.6" x14ac:dyDescent="0.3">
      <c r="A295" s="8" t="s">
        <v>614</v>
      </c>
      <c r="B295" s="9"/>
      <c r="C295" s="45" t="s">
        <v>615</v>
      </c>
      <c r="D295" s="46"/>
      <c r="E295" s="46"/>
      <c r="F295" s="13"/>
      <c r="G295" s="12"/>
      <c r="H295" s="12"/>
    </row>
    <row r="296" spans="1:8" ht="15.6" x14ac:dyDescent="0.3">
      <c r="A296" s="8" t="s">
        <v>616</v>
      </c>
      <c r="B296" s="9"/>
      <c r="C296" s="45" t="s">
        <v>617</v>
      </c>
      <c r="D296" s="45"/>
      <c r="E296" s="45"/>
      <c r="F296" s="13"/>
      <c r="G296" s="12"/>
      <c r="H296" s="12"/>
    </row>
    <row r="297" spans="1:8" ht="15.6" x14ac:dyDescent="0.3">
      <c r="A297" s="8" t="s">
        <v>618</v>
      </c>
      <c r="B297" s="9"/>
      <c r="C297" s="45" t="s">
        <v>619</v>
      </c>
      <c r="D297" s="46"/>
      <c r="E297" s="46"/>
      <c r="F297" s="13"/>
      <c r="G297" s="12"/>
      <c r="H297" s="12"/>
    </row>
    <row r="298" spans="1:8" ht="31.2" x14ac:dyDescent="0.3">
      <c r="A298" s="8" t="s">
        <v>620</v>
      </c>
      <c r="B298" s="9"/>
      <c r="C298" s="45" t="s">
        <v>621</v>
      </c>
      <c r="D298" s="50"/>
      <c r="E298" s="50"/>
      <c r="F298" s="14"/>
      <c r="G298" s="12"/>
      <c r="H298" s="12"/>
    </row>
    <row r="299" spans="1:8" ht="46.8" x14ac:dyDescent="0.3">
      <c r="A299" s="8" t="s">
        <v>622</v>
      </c>
      <c r="B299" s="9"/>
      <c r="C299" s="45" t="s">
        <v>623</v>
      </c>
      <c r="D299" s="45"/>
      <c r="E299" s="45"/>
      <c r="F299" s="13"/>
      <c r="G299" s="12"/>
      <c r="H299" s="12"/>
    </row>
    <row r="300" spans="1:8" ht="15.6" x14ac:dyDescent="0.3">
      <c r="A300" s="8" t="s">
        <v>624</v>
      </c>
      <c r="B300" s="9"/>
      <c r="C300" s="45" t="s">
        <v>607</v>
      </c>
      <c r="D300" s="45"/>
      <c r="E300" s="45"/>
      <c r="F300" s="14"/>
      <c r="G300" s="12"/>
      <c r="H300" s="12"/>
    </row>
    <row r="301" spans="1:8" ht="15.6" x14ac:dyDescent="0.3">
      <c r="A301" s="8" t="s">
        <v>625</v>
      </c>
      <c r="B301" s="9"/>
      <c r="C301" s="45" t="s">
        <v>609</v>
      </c>
      <c r="D301" s="48"/>
      <c r="E301" s="48"/>
      <c r="F301" s="13"/>
      <c r="G301" s="12"/>
      <c r="H301" s="12"/>
    </row>
    <row r="302" spans="1:8" ht="15.6" x14ac:dyDescent="0.3">
      <c r="A302" s="8" t="s">
        <v>626</v>
      </c>
      <c r="B302" s="9"/>
      <c r="C302" s="45" t="s">
        <v>861</v>
      </c>
      <c r="D302" s="46"/>
      <c r="E302" s="46"/>
      <c r="F302" s="14"/>
      <c r="G302" s="12"/>
      <c r="H302" s="12"/>
    </row>
    <row r="303" spans="1:8" ht="15.6" x14ac:dyDescent="0.3">
      <c r="A303" s="15" t="s">
        <v>627</v>
      </c>
      <c r="B303" s="13" t="s">
        <v>422</v>
      </c>
      <c r="C303" s="48" t="s">
        <v>628</v>
      </c>
      <c r="D303" s="46"/>
      <c r="E303" s="46"/>
      <c r="F303" s="13">
        <v>4</v>
      </c>
      <c r="G303" s="12"/>
      <c r="H303" s="12"/>
    </row>
    <row r="304" spans="1:8" ht="15.6" x14ac:dyDescent="0.3">
      <c r="A304" s="8" t="s">
        <v>629</v>
      </c>
      <c r="B304" s="9"/>
      <c r="C304" s="45" t="s">
        <v>316</v>
      </c>
      <c r="D304" s="45"/>
      <c r="E304" s="45"/>
      <c r="F304" s="14"/>
      <c r="G304" s="12"/>
      <c r="H304" s="12"/>
    </row>
    <row r="305" spans="1:8" ht="15.6" x14ac:dyDescent="0.3">
      <c r="A305" s="8" t="s">
        <v>630</v>
      </c>
      <c r="B305" s="9"/>
      <c r="C305" s="45" t="s">
        <v>320</v>
      </c>
      <c r="D305" s="45"/>
      <c r="E305" s="45"/>
      <c r="F305" s="14"/>
      <c r="G305" s="12"/>
      <c r="H305" s="12"/>
    </row>
    <row r="306" spans="1:8" ht="15.6" x14ac:dyDescent="0.3">
      <c r="A306" s="8" t="s">
        <v>631</v>
      </c>
      <c r="B306" s="9"/>
      <c r="C306" s="45" t="s">
        <v>617</v>
      </c>
      <c r="D306" s="46"/>
      <c r="E306" s="46"/>
      <c r="F306" s="14"/>
      <c r="G306" s="12"/>
      <c r="H306" s="12"/>
    </row>
    <row r="307" spans="1:8" ht="15.6" x14ac:dyDescent="0.3">
      <c r="A307" s="8" t="s">
        <v>632</v>
      </c>
      <c r="B307" s="9"/>
      <c r="C307" s="45" t="s">
        <v>322</v>
      </c>
      <c r="D307" s="46"/>
      <c r="E307" s="46"/>
      <c r="F307" s="14"/>
      <c r="G307" s="12"/>
      <c r="H307" s="12"/>
    </row>
    <row r="308" spans="1:8" ht="31.2" x14ac:dyDescent="0.3">
      <c r="A308" s="8" t="s">
        <v>633</v>
      </c>
      <c r="B308" s="9"/>
      <c r="C308" s="45" t="s">
        <v>634</v>
      </c>
      <c r="D308" s="45"/>
      <c r="E308" s="45"/>
      <c r="F308" s="14"/>
      <c r="G308" s="12"/>
      <c r="H308" s="12"/>
    </row>
    <row r="309" spans="1:8" ht="31.2" x14ac:dyDescent="0.3">
      <c r="A309" s="8" t="s">
        <v>635</v>
      </c>
      <c r="B309" s="9"/>
      <c r="C309" s="45" t="s">
        <v>636</v>
      </c>
      <c r="D309" s="48"/>
      <c r="E309" s="48"/>
      <c r="F309" s="14"/>
      <c r="G309" s="12"/>
      <c r="H309" s="12"/>
    </row>
    <row r="310" spans="1:8" ht="15.6" x14ac:dyDescent="0.3">
      <c r="A310" s="8" t="s">
        <v>637</v>
      </c>
      <c r="B310" s="9"/>
      <c r="C310" s="45" t="s">
        <v>607</v>
      </c>
      <c r="D310" s="46"/>
      <c r="E310" s="46"/>
      <c r="F310" s="14"/>
      <c r="G310" s="12"/>
      <c r="H310" s="12"/>
    </row>
    <row r="311" spans="1:8" ht="15.6" x14ac:dyDescent="0.3">
      <c r="A311" s="8" t="s">
        <v>638</v>
      </c>
      <c r="B311" s="9"/>
      <c r="C311" s="45" t="s">
        <v>609</v>
      </c>
      <c r="D311" s="45"/>
      <c r="E311" s="45"/>
      <c r="F311" s="14"/>
      <c r="G311" s="12"/>
      <c r="H311" s="12"/>
    </row>
    <row r="312" spans="1:8" ht="15.6" x14ac:dyDescent="0.3">
      <c r="A312" s="8" t="s">
        <v>639</v>
      </c>
      <c r="B312" s="9"/>
      <c r="C312" s="45" t="s">
        <v>861</v>
      </c>
      <c r="D312" s="45"/>
      <c r="E312" s="45"/>
      <c r="F312" s="14"/>
      <c r="G312" s="12"/>
      <c r="H312" s="12"/>
    </row>
    <row r="313" spans="1:8" ht="15.6" x14ac:dyDescent="0.3">
      <c r="A313" s="15">
        <v>196</v>
      </c>
      <c r="B313" s="13" t="s">
        <v>422</v>
      </c>
      <c r="C313" s="48" t="s">
        <v>640</v>
      </c>
      <c r="D313" s="45"/>
      <c r="E313" s="45"/>
      <c r="F313" s="13">
        <v>2</v>
      </c>
      <c r="G313" s="12"/>
      <c r="H313" s="12"/>
    </row>
    <row r="314" spans="1:8" ht="15.6" x14ac:dyDescent="0.3">
      <c r="A314" s="8" t="s">
        <v>641</v>
      </c>
      <c r="B314" s="9"/>
      <c r="C314" s="45" t="s">
        <v>323</v>
      </c>
      <c r="D314" s="46"/>
      <c r="E314" s="46"/>
      <c r="F314" s="14"/>
      <c r="G314" s="12"/>
      <c r="H314" s="12"/>
    </row>
    <row r="315" spans="1:8" ht="15.6" x14ac:dyDescent="0.3">
      <c r="A315" s="8" t="s">
        <v>642</v>
      </c>
      <c r="B315" s="9"/>
      <c r="C315" s="45" t="s">
        <v>643</v>
      </c>
      <c r="D315" s="45"/>
      <c r="E315" s="45"/>
      <c r="F315" s="14"/>
      <c r="G315" s="12"/>
      <c r="H315" s="12"/>
    </row>
    <row r="316" spans="1:8" ht="15.6" x14ac:dyDescent="0.3">
      <c r="A316" s="8" t="s">
        <v>644</v>
      </c>
      <c r="B316" s="9"/>
      <c r="C316" s="45" t="s">
        <v>862</v>
      </c>
      <c r="D316" s="46"/>
      <c r="E316" s="46"/>
      <c r="F316" s="14"/>
      <c r="G316" s="12"/>
      <c r="H316" s="12"/>
    </row>
    <row r="317" spans="1:8" ht="15.6" x14ac:dyDescent="0.3">
      <c r="A317" s="8" t="s">
        <v>645</v>
      </c>
      <c r="B317" s="9"/>
      <c r="C317" s="45" t="s">
        <v>646</v>
      </c>
      <c r="D317" s="45"/>
      <c r="E317" s="45"/>
      <c r="F317" s="14"/>
      <c r="G317" s="12"/>
      <c r="H317" s="12"/>
    </row>
    <row r="318" spans="1:8" ht="15.6" x14ac:dyDescent="0.3">
      <c r="A318" s="8" t="s">
        <v>647</v>
      </c>
      <c r="B318" s="9"/>
      <c r="C318" s="45" t="s">
        <v>648</v>
      </c>
      <c r="D318" s="46"/>
      <c r="E318" s="46"/>
      <c r="F318" s="13"/>
      <c r="G318" s="12"/>
      <c r="H318" s="12"/>
    </row>
    <row r="319" spans="1:8" ht="46.8" x14ac:dyDescent="0.3">
      <c r="A319" s="8" t="s">
        <v>649</v>
      </c>
      <c r="B319" s="9"/>
      <c r="C319" s="45" t="s">
        <v>650</v>
      </c>
      <c r="D319" s="48"/>
      <c r="E319" s="48"/>
      <c r="F319" s="13"/>
      <c r="G319" s="12"/>
      <c r="H319" s="12"/>
    </row>
    <row r="320" spans="1:8" ht="31.2" x14ac:dyDescent="0.3">
      <c r="A320" s="8" t="s">
        <v>651</v>
      </c>
      <c r="B320" s="9"/>
      <c r="C320" s="45" t="s">
        <v>652</v>
      </c>
      <c r="D320" s="46"/>
      <c r="E320" s="46"/>
      <c r="F320" s="14"/>
      <c r="G320" s="12"/>
      <c r="H320" s="12"/>
    </row>
    <row r="321" spans="1:8" ht="15.6" x14ac:dyDescent="0.3">
      <c r="A321" s="8" t="s">
        <v>653</v>
      </c>
      <c r="B321" s="9"/>
      <c r="C321" s="45" t="s">
        <v>654</v>
      </c>
      <c r="D321" s="46"/>
      <c r="E321" s="46"/>
      <c r="F321" s="14"/>
      <c r="G321" s="12"/>
      <c r="H321" s="12"/>
    </row>
    <row r="322" spans="1:8" ht="15.6" x14ac:dyDescent="0.3">
      <c r="A322" s="8" t="s">
        <v>655</v>
      </c>
      <c r="B322" s="9"/>
      <c r="C322" s="45" t="s">
        <v>656</v>
      </c>
      <c r="D322" s="46"/>
      <c r="E322" s="46"/>
      <c r="F322" s="14"/>
      <c r="G322" s="12"/>
      <c r="H322" s="12"/>
    </row>
    <row r="323" spans="1:8" ht="15.6" x14ac:dyDescent="0.3">
      <c r="A323" s="8" t="s">
        <v>657</v>
      </c>
      <c r="B323" s="9"/>
      <c r="C323" s="45" t="s">
        <v>658</v>
      </c>
      <c r="D323" s="46"/>
      <c r="E323" s="46"/>
      <c r="F323" s="13"/>
      <c r="G323" s="12"/>
      <c r="H323" s="12"/>
    </row>
    <row r="324" spans="1:8" ht="15.6" x14ac:dyDescent="0.3">
      <c r="A324" s="15">
        <v>197</v>
      </c>
      <c r="B324" s="13" t="s">
        <v>422</v>
      </c>
      <c r="C324" s="48" t="s">
        <v>659</v>
      </c>
      <c r="D324" s="46"/>
      <c r="E324" s="46"/>
      <c r="F324" s="13">
        <v>1</v>
      </c>
      <c r="G324" s="12"/>
      <c r="H324" s="12"/>
    </row>
    <row r="325" spans="1:8" ht="15.6" x14ac:dyDescent="0.3">
      <c r="A325" s="8" t="s">
        <v>660</v>
      </c>
      <c r="B325" s="9"/>
      <c r="C325" s="45" t="s">
        <v>316</v>
      </c>
      <c r="D325" s="46"/>
      <c r="E325" s="46"/>
      <c r="F325" s="14"/>
      <c r="G325" s="12"/>
      <c r="H325" s="12"/>
    </row>
    <row r="326" spans="1:8" ht="15.6" x14ac:dyDescent="0.3">
      <c r="A326" s="8" t="s">
        <v>661</v>
      </c>
      <c r="B326" s="9"/>
      <c r="C326" s="45" t="s">
        <v>325</v>
      </c>
      <c r="D326" s="46"/>
      <c r="E326" s="46"/>
      <c r="F326" s="14"/>
      <c r="G326" s="12"/>
      <c r="H326" s="12"/>
    </row>
    <row r="327" spans="1:8" ht="31.2" x14ac:dyDescent="0.3">
      <c r="A327" s="8" t="s">
        <v>662</v>
      </c>
      <c r="B327" s="9"/>
      <c r="C327" s="45" t="s">
        <v>663</v>
      </c>
      <c r="D327" s="46"/>
      <c r="E327" s="46"/>
      <c r="F327" s="14"/>
      <c r="G327" s="12"/>
      <c r="H327" s="12"/>
    </row>
    <row r="328" spans="1:8" ht="31.2" x14ac:dyDescent="0.3">
      <c r="A328" s="8" t="s">
        <v>664</v>
      </c>
      <c r="B328" s="9"/>
      <c r="C328" s="45" t="s">
        <v>652</v>
      </c>
      <c r="D328" s="46"/>
      <c r="E328" s="46"/>
      <c r="F328" s="14"/>
      <c r="G328" s="12"/>
      <c r="H328" s="12"/>
    </row>
    <row r="329" spans="1:8" ht="15.6" x14ac:dyDescent="0.3">
      <c r="A329" s="8" t="s">
        <v>665</v>
      </c>
      <c r="B329" s="9"/>
      <c r="C329" s="45" t="s">
        <v>666</v>
      </c>
      <c r="D329" s="48"/>
      <c r="E329" s="48"/>
      <c r="F329" s="14"/>
      <c r="G329" s="12"/>
      <c r="H329" s="12"/>
    </row>
    <row r="330" spans="1:8" ht="15.6" x14ac:dyDescent="0.3">
      <c r="A330" s="8" t="s">
        <v>667</v>
      </c>
      <c r="B330" s="9"/>
      <c r="C330" s="45" t="s">
        <v>668</v>
      </c>
      <c r="D330" s="46"/>
      <c r="E330" s="46"/>
      <c r="F330" s="14"/>
      <c r="G330" s="12"/>
      <c r="H330" s="12"/>
    </row>
    <row r="331" spans="1:8" ht="15.6" x14ac:dyDescent="0.3">
      <c r="A331" s="8" t="s">
        <v>669</v>
      </c>
      <c r="B331" s="9"/>
      <c r="C331" s="45" t="s">
        <v>863</v>
      </c>
      <c r="D331" s="46"/>
      <c r="E331" s="46"/>
      <c r="F331" s="14"/>
      <c r="G331" s="12"/>
      <c r="H331" s="12"/>
    </row>
    <row r="332" spans="1:8" ht="15.6" x14ac:dyDescent="0.3">
      <c r="A332" s="15">
        <v>198</v>
      </c>
      <c r="B332" s="13" t="s">
        <v>422</v>
      </c>
      <c r="C332" s="48" t="s">
        <v>670</v>
      </c>
      <c r="D332" s="46"/>
      <c r="E332" s="46"/>
      <c r="F332" s="13">
        <v>1</v>
      </c>
      <c r="G332" s="12"/>
      <c r="H332" s="12"/>
    </row>
    <row r="333" spans="1:8" ht="15.6" x14ac:dyDescent="0.3">
      <c r="A333" s="8" t="s">
        <v>671</v>
      </c>
      <c r="B333" s="9"/>
      <c r="C333" s="45" t="s">
        <v>326</v>
      </c>
      <c r="D333" s="46"/>
      <c r="E333" s="46"/>
      <c r="F333" s="14"/>
      <c r="G333" s="12"/>
      <c r="H333" s="12"/>
    </row>
    <row r="334" spans="1:8" ht="15.6" x14ac:dyDescent="0.3">
      <c r="A334" s="8" t="s">
        <v>672</v>
      </c>
      <c r="B334" s="9"/>
      <c r="C334" s="45" t="s">
        <v>320</v>
      </c>
      <c r="D334" s="45"/>
      <c r="E334" s="45"/>
      <c r="F334" s="14"/>
      <c r="G334" s="12"/>
      <c r="H334" s="12"/>
    </row>
    <row r="335" spans="1:8" ht="15.6" x14ac:dyDescent="0.3">
      <c r="A335" s="8" t="s">
        <v>673</v>
      </c>
      <c r="B335" s="9"/>
      <c r="C335" s="45" t="s">
        <v>321</v>
      </c>
      <c r="D335" s="45"/>
      <c r="E335" s="45"/>
      <c r="F335" s="14"/>
      <c r="G335" s="12"/>
      <c r="H335" s="12"/>
    </row>
    <row r="336" spans="1:8" ht="15.6" x14ac:dyDescent="0.3">
      <c r="A336" s="8" t="s">
        <v>674</v>
      </c>
      <c r="B336" s="9"/>
      <c r="C336" s="45" t="s">
        <v>327</v>
      </c>
      <c r="D336" s="46"/>
      <c r="E336" s="46"/>
      <c r="F336" s="14"/>
      <c r="G336" s="12"/>
      <c r="H336" s="12"/>
    </row>
    <row r="337" spans="1:8" ht="31.2" x14ac:dyDescent="0.3">
      <c r="A337" s="8" t="s">
        <v>675</v>
      </c>
      <c r="B337" s="9"/>
      <c r="C337" s="45" t="s">
        <v>663</v>
      </c>
      <c r="D337" s="46"/>
      <c r="E337" s="46"/>
      <c r="F337" s="14"/>
      <c r="G337" s="12"/>
      <c r="H337" s="12"/>
    </row>
    <row r="338" spans="1:8" ht="31.2" x14ac:dyDescent="0.3">
      <c r="A338" s="8" t="s">
        <v>676</v>
      </c>
      <c r="B338" s="9"/>
      <c r="C338" s="45" t="s">
        <v>324</v>
      </c>
      <c r="D338" s="46"/>
      <c r="E338" s="46"/>
      <c r="F338" s="14"/>
      <c r="G338" s="12"/>
      <c r="H338" s="12"/>
    </row>
    <row r="339" spans="1:8" ht="15.6" x14ac:dyDescent="0.3">
      <c r="A339" s="8" t="s">
        <v>677</v>
      </c>
      <c r="B339" s="9"/>
      <c r="C339" s="45" t="s">
        <v>666</v>
      </c>
      <c r="D339" s="45"/>
      <c r="E339" s="45"/>
      <c r="F339" s="14"/>
      <c r="G339" s="12"/>
      <c r="H339" s="12"/>
    </row>
    <row r="340" spans="1:8" ht="15.6" x14ac:dyDescent="0.3">
      <c r="A340" s="8" t="s">
        <v>678</v>
      </c>
      <c r="B340" s="9"/>
      <c r="C340" s="45" t="s">
        <v>668</v>
      </c>
      <c r="D340" s="48"/>
      <c r="E340" s="48"/>
      <c r="F340" s="14"/>
      <c r="G340" s="12"/>
      <c r="H340" s="12"/>
    </row>
    <row r="341" spans="1:8" ht="15.6" x14ac:dyDescent="0.3">
      <c r="A341" s="8" t="s">
        <v>679</v>
      </c>
      <c r="B341" s="9"/>
      <c r="C341" s="45" t="s">
        <v>864</v>
      </c>
      <c r="D341" s="46"/>
      <c r="E341" s="46"/>
      <c r="F341" s="14"/>
      <c r="G341" s="12"/>
      <c r="H341" s="12"/>
    </row>
    <row r="342" spans="1:8" ht="15.6" x14ac:dyDescent="0.3">
      <c r="A342" s="15">
        <v>199</v>
      </c>
      <c r="B342" s="13" t="s">
        <v>422</v>
      </c>
      <c r="C342" s="48" t="s">
        <v>680</v>
      </c>
      <c r="D342" s="46"/>
      <c r="E342" s="46"/>
      <c r="F342" s="13">
        <v>2</v>
      </c>
      <c r="G342" s="12"/>
      <c r="H342" s="12"/>
    </row>
    <row r="343" spans="1:8" ht="46.8" x14ac:dyDescent="0.3">
      <c r="A343" s="8" t="s">
        <v>681</v>
      </c>
      <c r="B343" s="9"/>
      <c r="C343" s="45" t="s">
        <v>328</v>
      </c>
      <c r="D343" s="46"/>
      <c r="E343" s="46"/>
      <c r="F343" s="14"/>
      <c r="G343" s="12"/>
      <c r="H343" s="12"/>
    </row>
    <row r="344" spans="1:8" ht="46.8" x14ac:dyDescent="0.3">
      <c r="A344" s="8" t="s">
        <v>682</v>
      </c>
      <c r="B344" s="9"/>
      <c r="C344" s="45" t="s">
        <v>683</v>
      </c>
      <c r="D344" s="46"/>
      <c r="E344" s="46"/>
      <c r="F344" s="14"/>
      <c r="G344" s="12"/>
      <c r="H344" s="12"/>
    </row>
    <row r="345" spans="1:8" ht="62.4" x14ac:dyDescent="0.3">
      <c r="A345" s="8" t="s">
        <v>684</v>
      </c>
      <c r="B345" s="9"/>
      <c r="C345" s="45" t="s">
        <v>685</v>
      </c>
      <c r="D345" s="46"/>
      <c r="E345" s="46"/>
      <c r="F345" s="14"/>
      <c r="G345" s="12"/>
      <c r="H345" s="12"/>
    </row>
    <row r="346" spans="1:8" ht="15.6" x14ac:dyDescent="0.3">
      <c r="A346" s="8" t="s">
        <v>686</v>
      </c>
      <c r="B346" s="9"/>
      <c r="C346" s="45" t="s">
        <v>329</v>
      </c>
      <c r="D346" s="46"/>
      <c r="E346" s="46"/>
      <c r="F346" s="14"/>
      <c r="G346" s="12"/>
      <c r="H346" s="12"/>
    </row>
    <row r="347" spans="1:8" ht="15.6" x14ac:dyDescent="0.3">
      <c r="A347" s="8" t="s">
        <v>687</v>
      </c>
      <c r="B347" s="9"/>
      <c r="C347" s="45" t="s">
        <v>330</v>
      </c>
      <c r="D347" s="46"/>
      <c r="E347" s="46"/>
      <c r="F347" s="14"/>
      <c r="G347" s="12"/>
      <c r="H347" s="12"/>
    </row>
    <row r="348" spans="1:8" ht="15.6" x14ac:dyDescent="0.3">
      <c r="A348" s="8" t="s">
        <v>688</v>
      </c>
      <c r="B348" s="9"/>
      <c r="C348" s="45" t="s">
        <v>331</v>
      </c>
      <c r="D348" s="48"/>
      <c r="E348" s="48"/>
      <c r="F348" s="13"/>
      <c r="G348" s="12"/>
      <c r="H348" s="12"/>
    </row>
    <row r="349" spans="1:8" ht="15.6" x14ac:dyDescent="0.3">
      <c r="A349" s="8" t="s">
        <v>689</v>
      </c>
      <c r="B349" s="9"/>
      <c r="C349" s="45" t="s">
        <v>332</v>
      </c>
      <c r="D349" s="46"/>
      <c r="E349" s="46"/>
      <c r="F349" s="14"/>
      <c r="G349" s="12"/>
      <c r="H349" s="12"/>
    </row>
    <row r="350" spans="1:8" ht="15.6" x14ac:dyDescent="0.3">
      <c r="A350" s="8" t="s">
        <v>690</v>
      </c>
      <c r="B350" s="9"/>
      <c r="C350" s="45" t="s">
        <v>333</v>
      </c>
      <c r="D350" s="46"/>
      <c r="E350" s="46"/>
      <c r="F350" s="14"/>
      <c r="G350" s="12"/>
      <c r="H350" s="12"/>
    </row>
    <row r="351" spans="1:8" ht="31.2" x14ac:dyDescent="0.3">
      <c r="A351" s="8" t="s">
        <v>691</v>
      </c>
      <c r="B351" s="9"/>
      <c r="C351" s="45" t="s">
        <v>334</v>
      </c>
      <c r="D351" s="46"/>
      <c r="E351" s="46"/>
      <c r="F351" s="14"/>
      <c r="G351" s="12"/>
      <c r="H351" s="12"/>
    </row>
    <row r="352" spans="1:8" ht="15.6" x14ac:dyDescent="0.3">
      <c r="A352" s="8" t="s">
        <v>865</v>
      </c>
      <c r="B352" s="9"/>
      <c r="C352" s="49" t="s">
        <v>335</v>
      </c>
      <c r="D352" s="46"/>
      <c r="E352" s="46"/>
      <c r="F352" s="14"/>
      <c r="G352" s="12"/>
      <c r="H352" s="12"/>
    </row>
    <row r="353" spans="1:8" ht="15.6" x14ac:dyDescent="0.3">
      <c r="A353" s="8" t="s">
        <v>866</v>
      </c>
      <c r="B353" s="9"/>
      <c r="C353" s="45" t="s">
        <v>336</v>
      </c>
      <c r="D353" s="46"/>
      <c r="E353" s="46"/>
      <c r="F353" s="14"/>
      <c r="G353" s="12"/>
      <c r="H353" s="12"/>
    </row>
    <row r="354" spans="1:8" ht="15.6" x14ac:dyDescent="0.3">
      <c r="A354" s="8" t="s">
        <v>867</v>
      </c>
      <c r="B354" s="9"/>
      <c r="C354" s="45" t="s">
        <v>337</v>
      </c>
      <c r="D354" s="46"/>
      <c r="E354" s="46"/>
      <c r="F354" s="14"/>
      <c r="G354" s="12"/>
      <c r="H354" s="12"/>
    </row>
    <row r="355" spans="1:8" ht="15.6" x14ac:dyDescent="0.3">
      <c r="A355" s="8" t="s">
        <v>868</v>
      </c>
      <c r="B355" s="9"/>
      <c r="C355" s="45" t="s">
        <v>338</v>
      </c>
      <c r="D355" s="46"/>
      <c r="E355" s="46"/>
      <c r="F355" s="14"/>
      <c r="G355" s="12"/>
      <c r="H355" s="12"/>
    </row>
    <row r="356" spans="1:8" ht="15.6" x14ac:dyDescent="0.3">
      <c r="A356" s="8" t="s">
        <v>869</v>
      </c>
      <c r="B356" s="9"/>
      <c r="C356" s="45" t="s">
        <v>339</v>
      </c>
      <c r="D356" s="46"/>
      <c r="E356" s="46"/>
      <c r="F356" s="14"/>
      <c r="G356" s="12"/>
      <c r="H356" s="12"/>
    </row>
    <row r="357" spans="1:8" ht="15.6" x14ac:dyDescent="0.3">
      <c r="A357" s="8" t="s">
        <v>870</v>
      </c>
      <c r="B357" s="9"/>
      <c r="C357" s="45" t="s">
        <v>340</v>
      </c>
      <c r="D357" s="46"/>
      <c r="E357" s="46"/>
      <c r="F357" s="14"/>
      <c r="G357" s="12"/>
      <c r="H357" s="12"/>
    </row>
    <row r="358" spans="1:8" ht="15.6" x14ac:dyDescent="0.3">
      <c r="A358" s="8" t="s">
        <v>871</v>
      </c>
      <c r="B358" s="9"/>
      <c r="C358" s="45" t="s">
        <v>341</v>
      </c>
      <c r="D358" s="48"/>
      <c r="E358" s="48"/>
      <c r="F358" s="14"/>
      <c r="G358" s="12"/>
      <c r="H358" s="12"/>
    </row>
    <row r="359" spans="1:8" ht="15.6" x14ac:dyDescent="0.3">
      <c r="A359" s="8" t="s">
        <v>872</v>
      </c>
      <c r="B359" s="9"/>
      <c r="C359" s="45" t="s">
        <v>342</v>
      </c>
      <c r="D359" s="46"/>
      <c r="E359" s="46"/>
      <c r="F359" s="14"/>
      <c r="G359" s="12"/>
      <c r="H359" s="12"/>
    </row>
    <row r="360" spans="1:8" ht="46.8" x14ac:dyDescent="0.3">
      <c r="A360" s="8" t="s">
        <v>873</v>
      </c>
      <c r="B360" s="9"/>
      <c r="C360" s="45" t="s">
        <v>343</v>
      </c>
      <c r="D360" s="46"/>
      <c r="E360" s="46"/>
      <c r="F360" s="14"/>
      <c r="G360" s="12"/>
      <c r="H360" s="12"/>
    </row>
    <row r="361" spans="1:8" ht="62.4" x14ac:dyDescent="0.3">
      <c r="A361" s="8" t="s">
        <v>874</v>
      </c>
      <c r="B361" s="9"/>
      <c r="C361" s="45" t="s">
        <v>875</v>
      </c>
      <c r="D361" s="46"/>
      <c r="E361" s="46"/>
      <c r="F361" s="14"/>
      <c r="G361" s="12"/>
      <c r="H361" s="12"/>
    </row>
    <row r="362" spans="1:8" ht="15.6" x14ac:dyDescent="0.3">
      <c r="A362" s="8" t="s">
        <v>876</v>
      </c>
      <c r="B362" s="9"/>
      <c r="C362" s="45" t="s">
        <v>344</v>
      </c>
      <c r="D362" s="46"/>
      <c r="E362" s="46"/>
      <c r="F362" s="13"/>
      <c r="G362" s="12"/>
      <c r="H362" s="12"/>
    </row>
    <row r="363" spans="1:8" ht="15.6" x14ac:dyDescent="0.3">
      <c r="A363" s="8" t="s">
        <v>877</v>
      </c>
      <c r="B363" s="9"/>
      <c r="C363" s="45" t="s">
        <v>345</v>
      </c>
      <c r="D363" s="46"/>
      <c r="E363" s="46"/>
      <c r="F363" s="14"/>
      <c r="G363" s="12"/>
      <c r="H363" s="12"/>
    </row>
    <row r="364" spans="1:8" ht="15.6" x14ac:dyDescent="0.3">
      <c r="A364" s="15">
        <v>200</v>
      </c>
      <c r="B364" s="13" t="s">
        <v>422</v>
      </c>
      <c r="C364" s="48" t="s">
        <v>346</v>
      </c>
      <c r="D364" s="45"/>
      <c r="E364" s="45"/>
      <c r="F364" s="13">
        <v>2</v>
      </c>
      <c r="G364" s="12"/>
      <c r="H364" s="12"/>
    </row>
    <row r="365" spans="1:8" ht="15.6" x14ac:dyDescent="0.3">
      <c r="A365" s="8" t="s">
        <v>692</v>
      </c>
      <c r="B365" s="9"/>
      <c r="C365" s="45" t="s">
        <v>347</v>
      </c>
      <c r="D365" s="46"/>
      <c r="E365" s="46"/>
      <c r="F365" s="14"/>
      <c r="G365" s="12"/>
      <c r="H365" s="12"/>
    </row>
    <row r="366" spans="1:8" ht="15.6" x14ac:dyDescent="0.3">
      <c r="A366" s="8" t="s">
        <v>693</v>
      </c>
      <c r="B366" s="9"/>
      <c r="C366" s="45" t="s">
        <v>348</v>
      </c>
      <c r="D366" s="46"/>
      <c r="E366" s="46"/>
      <c r="F366" s="14"/>
      <c r="G366" s="12"/>
      <c r="H366" s="12"/>
    </row>
    <row r="367" spans="1:8" ht="15.6" x14ac:dyDescent="0.3">
      <c r="A367" s="8" t="s">
        <v>694</v>
      </c>
      <c r="B367" s="9"/>
      <c r="C367" s="45" t="s">
        <v>349</v>
      </c>
      <c r="D367" s="46"/>
      <c r="E367" s="46"/>
      <c r="F367" s="14"/>
      <c r="G367" s="12"/>
      <c r="H367" s="12"/>
    </row>
    <row r="368" spans="1:8" ht="15.6" x14ac:dyDescent="0.3">
      <c r="A368" s="8" t="s">
        <v>695</v>
      </c>
      <c r="B368" s="9"/>
      <c r="C368" s="45" t="s">
        <v>350</v>
      </c>
      <c r="D368" s="46"/>
      <c r="E368" s="46"/>
      <c r="F368" s="14"/>
      <c r="G368" s="12"/>
      <c r="H368" s="12"/>
    </row>
    <row r="369" spans="1:8" ht="15.6" x14ac:dyDescent="0.3">
      <c r="A369" s="8" t="s">
        <v>696</v>
      </c>
      <c r="B369" s="9"/>
      <c r="C369" s="45" t="s">
        <v>351</v>
      </c>
      <c r="D369" s="50"/>
      <c r="E369" s="50"/>
      <c r="F369" s="14"/>
      <c r="G369" s="12"/>
      <c r="H369" s="12"/>
    </row>
    <row r="370" spans="1:8" ht="15.6" x14ac:dyDescent="0.3">
      <c r="A370" s="8" t="s">
        <v>697</v>
      </c>
      <c r="B370" s="9"/>
      <c r="C370" s="45" t="s">
        <v>352</v>
      </c>
      <c r="D370" s="46"/>
      <c r="E370" s="46"/>
      <c r="F370" s="14"/>
      <c r="G370" s="12"/>
      <c r="H370" s="12"/>
    </row>
    <row r="371" spans="1:8" ht="15.6" x14ac:dyDescent="0.3">
      <c r="A371" s="8" t="s">
        <v>698</v>
      </c>
      <c r="B371" s="9"/>
      <c r="C371" s="45" t="s">
        <v>878</v>
      </c>
      <c r="D371" s="46"/>
      <c r="E371" s="46"/>
      <c r="F371" s="14"/>
      <c r="G371" s="12"/>
      <c r="H371" s="12"/>
    </row>
    <row r="372" spans="1:8" ht="15.6" x14ac:dyDescent="0.3">
      <c r="A372" s="8" t="s">
        <v>699</v>
      </c>
      <c r="B372" s="9"/>
      <c r="C372" s="45" t="s">
        <v>353</v>
      </c>
      <c r="D372" s="46"/>
      <c r="E372" s="46"/>
      <c r="F372" s="14"/>
      <c r="G372" s="12"/>
      <c r="H372" s="12"/>
    </row>
    <row r="373" spans="1:8" ht="15.6" x14ac:dyDescent="0.3">
      <c r="A373" s="8" t="s">
        <v>700</v>
      </c>
      <c r="B373" s="9"/>
      <c r="C373" s="45" t="s">
        <v>354</v>
      </c>
      <c r="D373" s="46"/>
      <c r="E373" s="46"/>
      <c r="F373" s="14"/>
      <c r="G373" s="12"/>
      <c r="H373" s="12"/>
    </row>
    <row r="374" spans="1:8" ht="15.6" x14ac:dyDescent="0.3">
      <c r="A374" s="8" t="s">
        <v>701</v>
      </c>
      <c r="B374" s="9"/>
      <c r="C374" s="45" t="s">
        <v>355</v>
      </c>
      <c r="D374" s="46"/>
      <c r="E374" s="46"/>
      <c r="F374" s="14"/>
      <c r="G374" s="12"/>
      <c r="H374" s="12"/>
    </row>
    <row r="375" spans="1:8" ht="15.6" x14ac:dyDescent="0.3">
      <c r="A375" s="8" t="s">
        <v>702</v>
      </c>
      <c r="B375" s="9"/>
      <c r="C375" s="45" t="s">
        <v>356</v>
      </c>
      <c r="D375" s="46"/>
      <c r="E375" s="46"/>
      <c r="F375" s="14"/>
      <c r="G375" s="12"/>
      <c r="H375" s="12"/>
    </row>
    <row r="376" spans="1:8" ht="15.6" x14ac:dyDescent="0.3">
      <c r="A376" s="15">
        <v>201</v>
      </c>
      <c r="B376" s="13" t="s">
        <v>422</v>
      </c>
      <c r="C376" s="48" t="s">
        <v>879</v>
      </c>
      <c r="D376" s="46"/>
      <c r="E376" s="46"/>
      <c r="F376" s="13">
        <v>2</v>
      </c>
      <c r="G376" s="12"/>
      <c r="H376" s="12"/>
    </row>
    <row r="377" spans="1:8" ht="15.6" x14ac:dyDescent="0.3">
      <c r="A377" s="66" t="s">
        <v>880</v>
      </c>
      <c r="B377" s="9"/>
      <c r="C377" s="49" t="s">
        <v>357</v>
      </c>
      <c r="D377" s="46"/>
      <c r="E377" s="46"/>
      <c r="F377" s="14"/>
      <c r="G377" s="12"/>
      <c r="H377" s="12"/>
    </row>
    <row r="378" spans="1:8" ht="15.6" x14ac:dyDescent="0.3">
      <c r="A378" s="8" t="s">
        <v>703</v>
      </c>
      <c r="B378" s="9"/>
      <c r="C378" s="45" t="s">
        <v>358</v>
      </c>
      <c r="D378" s="45"/>
      <c r="E378" s="45"/>
      <c r="F378" s="14"/>
      <c r="G378" s="12"/>
      <c r="H378" s="12"/>
    </row>
    <row r="379" spans="1:8" ht="15.6" x14ac:dyDescent="0.3">
      <c r="A379" s="8" t="s">
        <v>704</v>
      </c>
      <c r="B379" s="9"/>
      <c r="C379" s="45" t="s">
        <v>359</v>
      </c>
      <c r="D379" s="46"/>
      <c r="E379" s="46"/>
      <c r="F379" s="13"/>
      <c r="G379" s="12"/>
      <c r="H379" s="12"/>
    </row>
    <row r="380" spans="1:8" ht="15.6" x14ac:dyDescent="0.3">
      <c r="A380" s="8" t="s">
        <v>705</v>
      </c>
      <c r="B380" s="9"/>
      <c r="C380" s="45" t="s">
        <v>360</v>
      </c>
      <c r="D380" s="48"/>
      <c r="E380" s="48"/>
      <c r="F380" s="14"/>
      <c r="G380" s="12"/>
      <c r="H380" s="12"/>
    </row>
    <row r="381" spans="1:8" ht="15.6" x14ac:dyDescent="0.3">
      <c r="A381" s="8" t="s">
        <v>706</v>
      </c>
      <c r="B381" s="9"/>
      <c r="C381" s="45" t="s">
        <v>361</v>
      </c>
      <c r="D381" s="46"/>
      <c r="E381" s="46"/>
      <c r="F381" s="14"/>
      <c r="G381" s="12"/>
      <c r="H381" s="12"/>
    </row>
    <row r="382" spans="1:8" ht="15.6" x14ac:dyDescent="0.3">
      <c r="A382" s="8" t="s">
        <v>707</v>
      </c>
      <c r="B382" s="9"/>
      <c r="C382" s="45" t="s">
        <v>362</v>
      </c>
      <c r="D382" s="46"/>
      <c r="E382" s="46"/>
      <c r="F382" s="13"/>
      <c r="G382" s="12"/>
      <c r="H382" s="12"/>
    </row>
    <row r="383" spans="1:8" ht="15.6" x14ac:dyDescent="0.3">
      <c r="A383" s="8" t="s">
        <v>708</v>
      </c>
      <c r="B383" s="9"/>
      <c r="C383" s="45" t="s">
        <v>363</v>
      </c>
      <c r="D383" s="46"/>
      <c r="E383" s="46"/>
      <c r="F383" s="14"/>
      <c r="G383" s="12"/>
      <c r="H383" s="12"/>
    </row>
    <row r="384" spans="1:8" ht="15.6" x14ac:dyDescent="0.3">
      <c r="A384" s="8" t="s">
        <v>709</v>
      </c>
      <c r="B384" s="9"/>
      <c r="C384" s="45" t="s">
        <v>364</v>
      </c>
      <c r="D384" s="46"/>
      <c r="E384" s="46"/>
      <c r="F384" s="14"/>
      <c r="G384" s="12"/>
      <c r="H384" s="12"/>
    </row>
    <row r="385" spans="1:8" ht="15.6" x14ac:dyDescent="0.3">
      <c r="A385" s="8" t="s">
        <v>710</v>
      </c>
      <c r="B385" s="9"/>
      <c r="C385" s="45" t="s">
        <v>365</v>
      </c>
      <c r="D385" s="46"/>
      <c r="E385" s="46"/>
      <c r="F385" s="14"/>
      <c r="G385" s="12"/>
      <c r="H385" s="12"/>
    </row>
    <row r="386" spans="1:8" ht="15.6" x14ac:dyDescent="0.3">
      <c r="A386" s="66" t="s">
        <v>711</v>
      </c>
      <c r="B386" s="9"/>
      <c r="C386" s="49" t="s">
        <v>366</v>
      </c>
      <c r="D386" s="46"/>
      <c r="E386" s="46"/>
      <c r="F386" s="13"/>
      <c r="G386" s="12"/>
      <c r="H386" s="12"/>
    </row>
    <row r="387" spans="1:8" ht="15.6" x14ac:dyDescent="0.3">
      <c r="A387" s="8" t="s">
        <v>712</v>
      </c>
      <c r="B387" s="9"/>
      <c r="C387" s="45" t="s">
        <v>367</v>
      </c>
      <c r="D387" s="46"/>
      <c r="E387" s="46"/>
      <c r="F387" s="14"/>
      <c r="G387" s="12"/>
      <c r="H387" s="12"/>
    </row>
    <row r="388" spans="1:8" ht="15.6" x14ac:dyDescent="0.3">
      <c r="A388" s="8" t="s">
        <v>713</v>
      </c>
      <c r="B388" s="9"/>
      <c r="C388" s="45" t="s">
        <v>368</v>
      </c>
      <c r="D388" s="46"/>
      <c r="E388" s="46"/>
      <c r="F388" s="13"/>
      <c r="G388" s="12"/>
      <c r="H388" s="12"/>
    </row>
    <row r="389" spans="1:8" ht="15.6" x14ac:dyDescent="0.3">
      <c r="A389" s="8" t="s">
        <v>714</v>
      </c>
      <c r="B389" s="9"/>
      <c r="C389" s="45" t="s">
        <v>369</v>
      </c>
      <c r="D389" s="46"/>
      <c r="E389" s="46"/>
      <c r="F389" s="13"/>
      <c r="G389" s="12"/>
      <c r="H389" s="12"/>
    </row>
    <row r="390" spans="1:8" ht="15.6" x14ac:dyDescent="0.3">
      <c r="A390" s="8" t="s">
        <v>715</v>
      </c>
      <c r="B390" s="9"/>
      <c r="C390" s="45" t="s">
        <v>370</v>
      </c>
      <c r="D390" s="46"/>
      <c r="E390" s="46"/>
      <c r="F390" s="14"/>
      <c r="G390" s="12"/>
      <c r="H390" s="12"/>
    </row>
    <row r="391" spans="1:8" ht="15.6" x14ac:dyDescent="0.3">
      <c r="A391" s="8" t="s">
        <v>716</v>
      </c>
      <c r="B391" s="9"/>
      <c r="C391" s="45" t="s">
        <v>371</v>
      </c>
      <c r="D391" s="46"/>
      <c r="E391" s="46"/>
      <c r="F391" s="14"/>
      <c r="G391" s="12"/>
      <c r="H391" s="12"/>
    </row>
    <row r="392" spans="1:8" ht="15.6" x14ac:dyDescent="0.3">
      <c r="A392" s="8" t="s">
        <v>717</v>
      </c>
      <c r="B392" s="9"/>
      <c r="C392" s="45" t="s">
        <v>372</v>
      </c>
      <c r="D392" s="48"/>
      <c r="E392" s="48"/>
      <c r="F392" s="14"/>
      <c r="G392" s="12"/>
      <c r="H392" s="12"/>
    </row>
    <row r="393" spans="1:8" ht="15.6" x14ac:dyDescent="0.3">
      <c r="A393" s="8" t="s">
        <v>718</v>
      </c>
      <c r="B393" s="9"/>
      <c r="C393" s="45" t="s">
        <v>373</v>
      </c>
      <c r="D393" s="46"/>
      <c r="E393" s="46"/>
      <c r="F393" s="13"/>
      <c r="G393" s="12"/>
      <c r="H393" s="12"/>
    </row>
    <row r="394" spans="1:8" ht="15.6" x14ac:dyDescent="0.3">
      <c r="A394" s="8" t="s">
        <v>719</v>
      </c>
      <c r="B394" s="9"/>
      <c r="C394" s="45" t="s">
        <v>374</v>
      </c>
      <c r="D394" s="50"/>
      <c r="E394" s="50"/>
      <c r="F394" s="13"/>
      <c r="G394" s="12"/>
      <c r="H394" s="12"/>
    </row>
    <row r="395" spans="1:8" ht="15.6" x14ac:dyDescent="0.3">
      <c r="A395" s="8" t="s">
        <v>720</v>
      </c>
      <c r="B395" s="9"/>
      <c r="C395" s="45" t="s">
        <v>375</v>
      </c>
      <c r="D395" s="45"/>
      <c r="E395" s="45"/>
      <c r="F395" s="13"/>
      <c r="G395" s="12"/>
      <c r="H395" s="12"/>
    </row>
    <row r="396" spans="1:8" ht="15.6" x14ac:dyDescent="0.3">
      <c r="A396" s="16" t="s">
        <v>721</v>
      </c>
      <c r="B396" s="9"/>
      <c r="C396" s="49" t="s">
        <v>376</v>
      </c>
      <c r="D396" s="46"/>
      <c r="E396" s="46"/>
      <c r="F396" s="13"/>
      <c r="G396" s="12"/>
      <c r="H396" s="12"/>
    </row>
    <row r="397" spans="1:8" ht="15.6" x14ac:dyDescent="0.3">
      <c r="A397" s="8" t="s">
        <v>722</v>
      </c>
      <c r="B397" s="9"/>
      <c r="C397" s="45" t="s">
        <v>377</v>
      </c>
      <c r="D397" s="46"/>
      <c r="E397" s="46"/>
      <c r="F397" s="14"/>
      <c r="G397" s="12"/>
      <c r="H397" s="12"/>
    </row>
    <row r="398" spans="1:8" ht="15.6" x14ac:dyDescent="0.3">
      <c r="A398" s="8" t="s">
        <v>723</v>
      </c>
      <c r="B398" s="9"/>
      <c r="C398" s="45" t="s">
        <v>378</v>
      </c>
      <c r="D398" s="45"/>
      <c r="E398" s="45"/>
      <c r="F398" s="14"/>
      <c r="G398" s="12"/>
      <c r="H398" s="12"/>
    </row>
    <row r="399" spans="1:8" ht="15.6" x14ac:dyDescent="0.3">
      <c r="A399" s="16" t="s">
        <v>724</v>
      </c>
      <c r="B399" s="9"/>
      <c r="C399" s="49" t="s">
        <v>725</v>
      </c>
      <c r="D399" s="46"/>
      <c r="E399" s="46"/>
      <c r="F399" s="14"/>
      <c r="G399" s="12"/>
      <c r="H399" s="12"/>
    </row>
    <row r="400" spans="1:8" ht="15.6" x14ac:dyDescent="0.3">
      <c r="A400" s="8" t="s">
        <v>726</v>
      </c>
      <c r="B400" s="9"/>
      <c r="C400" s="45" t="s">
        <v>379</v>
      </c>
      <c r="D400" s="46"/>
      <c r="E400" s="46"/>
      <c r="F400" s="14"/>
      <c r="G400" s="12"/>
      <c r="H400" s="12"/>
    </row>
    <row r="401" spans="1:8" ht="15.6" x14ac:dyDescent="0.3">
      <c r="A401" s="8" t="s">
        <v>727</v>
      </c>
      <c r="B401" s="9"/>
      <c r="C401" s="45" t="s">
        <v>380</v>
      </c>
      <c r="D401" s="46"/>
      <c r="E401" s="46"/>
      <c r="F401" s="14"/>
      <c r="G401" s="12"/>
      <c r="H401" s="12"/>
    </row>
    <row r="402" spans="1:8" ht="15.6" x14ac:dyDescent="0.3">
      <c r="A402" s="8" t="s">
        <v>728</v>
      </c>
      <c r="B402" s="9"/>
      <c r="C402" s="45" t="s">
        <v>381</v>
      </c>
      <c r="D402" s="45"/>
      <c r="E402" s="45"/>
      <c r="F402" s="14"/>
      <c r="G402" s="12"/>
      <c r="H402" s="12"/>
    </row>
    <row r="403" spans="1:8" ht="15.6" x14ac:dyDescent="0.3">
      <c r="A403" s="8" t="s">
        <v>729</v>
      </c>
      <c r="B403" s="9"/>
      <c r="C403" s="45" t="s">
        <v>382</v>
      </c>
      <c r="D403" s="50"/>
      <c r="E403" s="50"/>
      <c r="F403" s="14"/>
      <c r="G403" s="12"/>
      <c r="H403" s="12"/>
    </row>
    <row r="404" spans="1:8" ht="15.6" x14ac:dyDescent="0.3">
      <c r="A404" s="8" t="s">
        <v>730</v>
      </c>
      <c r="B404" s="9"/>
      <c r="C404" s="45" t="s">
        <v>383</v>
      </c>
      <c r="D404" s="45"/>
      <c r="E404" s="45"/>
      <c r="F404" s="14"/>
      <c r="G404" s="12"/>
      <c r="H404" s="12"/>
    </row>
    <row r="405" spans="1:8" ht="15.6" x14ac:dyDescent="0.3">
      <c r="A405" s="16" t="s">
        <v>731</v>
      </c>
      <c r="B405" s="9"/>
      <c r="C405" s="49" t="s">
        <v>384</v>
      </c>
      <c r="D405" s="45"/>
      <c r="E405" s="45"/>
      <c r="F405" s="14"/>
      <c r="G405" s="12"/>
      <c r="H405" s="12"/>
    </row>
    <row r="406" spans="1:8" ht="15.6" x14ac:dyDescent="0.3">
      <c r="A406" s="8" t="s">
        <v>732</v>
      </c>
      <c r="B406" s="9"/>
      <c r="C406" s="45" t="s">
        <v>385</v>
      </c>
      <c r="D406" s="46"/>
      <c r="E406" s="46"/>
      <c r="F406" s="14"/>
      <c r="G406" s="12"/>
      <c r="H406" s="12"/>
    </row>
    <row r="407" spans="1:8" ht="15.6" x14ac:dyDescent="0.3">
      <c r="A407" s="8" t="s">
        <v>733</v>
      </c>
      <c r="B407" s="9"/>
      <c r="C407" s="45" t="s">
        <v>386</v>
      </c>
      <c r="D407" s="46"/>
      <c r="E407" s="46"/>
      <c r="F407" s="13"/>
      <c r="G407" s="12"/>
      <c r="H407" s="12"/>
    </row>
    <row r="408" spans="1:8" ht="15.6" x14ac:dyDescent="0.3">
      <c r="A408" s="8" t="s">
        <v>734</v>
      </c>
      <c r="B408" s="9"/>
      <c r="C408" s="45" t="s">
        <v>387</v>
      </c>
      <c r="D408" s="46"/>
      <c r="E408" s="46"/>
      <c r="F408" s="14"/>
      <c r="G408" s="12"/>
      <c r="H408" s="12"/>
    </row>
    <row r="409" spans="1:8" ht="15.6" x14ac:dyDescent="0.3">
      <c r="A409" s="8" t="s">
        <v>735</v>
      </c>
      <c r="B409" s="9"/>
      <c r="C409" s="45" t="s">
        <v>388</v>
      </c>
      <c r="D409" s="45"/>
      <c r="E409" s="45"/>
      <c r="F409" s="14"/>
      <c r="G409" s="12"/>
      <c r="H409" s="12"/>
    </row>
    <row r="410" spans="1:8" ht="31.2" x14ac:dyDescent="0.3">
      <c r="A410" s="8" t="s">
        <v>736</v>
      </c>
      <c r="B410" s="9"/>
      <c r="C410" s="45" t="s">
        <v>389</v>
      </c>
      <c r="D410" s="45"/>
      <c r="E410" s="45"/>
      <c r="F410" s="14"/>
      <c r="G410" s="12"/>
      <c r="H410" s="12"/>
    </row>
    <row r="411" spans="1:8" ht="15.6" x14ac:dyDescent="0.3">
      <c r="A411" s="16" t="s">
        <v>737</v>
      </c>
      <c r="B411" s="9"/>
      <c r="C411" s="49" t="s">
        <v>738</v>
      </c>
      <c r="D411" s="45"/>
      <c r="E411" s="45"/>
      <c r="F411" s="14"/>
      <c r="G411" s="12"/>
      <c r="H411" s="12"/>
    </row>
    <row r="412" spans="1:8" ht="15.6" x14ac:dyDescent="0.3">
      <c r="A412" s="8" t="s">
        <v>739</v>
      </c>
      <c r="B412" s="9"/>
      <c r="C412" s="45" t="s">
        <v>390</v>
      </c>
      <c r="D412" s="45"/>
      <c r="E412" s="45"/>
      <c r="F412" s="14"/>
      <c r="G412" s="12"/>
      <c r="H412" s="12"/>
    </row>
    <row r="413" spans="1:8" ht="15.6" x14ac:dyDescent="0.3">
      <c r="A413" s="8" t="s">
        <v>740</v>
      </c>
      <c r="B413" s="9"/>
      <c r="C413" s="45" t="s">
        <v>391</v>
      </c>
      <c r="D413" s="50"/>
      <c r="E413" s="50"/>
      <c r="F413" s="14"/>
      <c r="G413" s="12"/>
      <c r="H413" s="12"/>
    </row>
    <row r="414" spans="1:8" ht="31.2" x14ac:dyDescent="0.3">
      <c r="A414" s="8" t="s">
        <v>741</v>
      </c>
      <c r="B414" s="9"/>
      <c r="C414" s="45" t="s">
        <v>392</v>
      </c>
      <c r="D414" s="46"/>
      <c r="E414" s="46"/>
      <c r="F414" s="13"/>
      <c r="G414" s="12"/>
      <c r="H414" s="12"/>
    </row>
    <row r="415" spans="1:8" ht="15.6" x14ac:dyDescent="0.3">
      <c r="A415" s="16" t="s">
        <v>742</v>
      </c>
      <c r="B415" s="9"/>
      <c r="C415" s="49" t="s">
        <v>393</v>
      </c>
      <c r="D415" s="46"/>
      <c r="E415" s="46"/>
      <c r="F415" s="14"/>
      <c r="G415" s="12"/>
      <c r="H415" s="12"/>
    </row>
    <row r="416" spans="1:8" ht="15.6" x14ac:dyDescent="0.3">
      <c r="A416" s="8" t="s">
        <v>743</v>
      </c>
      <c r="B416" s="9"/>
      <c r="C416" s="45" t="s">
        <v>394</v>
      </c>
      <c r="D416" s="50"/>
      <c r="E416" s="50"/>
      <c r="F416" s="14"/>
      <c r="G416" s="12"/>
      <c r="H416" s="12"/>
    </row>
    <row r="417" spans="1:8" ht="15.6" x14ac:dyDescent="0.3">
      <c r="A417" s="8" t="s">
        <v>744</v>
      </c>
      <c r="B417" s="9"/>
      <c r="C417" s="45" t="s">
        <v>395</v>
      </c>
      <c r="D417" s="46"/>
      <c r="E417" s="46"/>
      <c r="F417" s="14"/>
      <c r="G417" s="12"/>
      <c r="H417" s="12"/>
    </row>
    <row r="418" spans="1:8" ht="15.6" x14ac:dyDescent="0.3">
      <c r="A418" s="8" t="s">
        <v>745</v>
      </c>
      <c r="B418" s="9"/>
      <c r="C418" s="45" t="s">
        <v>396</v>
      </c>
      <c r="D418" s="46"/>
      <c r="E418" s="46"/>
      <c r="F418" s="14"/>
      <c r="G418" s="12"/>
      <c r="H418" s="12"/>
    </row>
    <row r="419" spans="1:8" ht="15.6" x14ac:dyDescent="0.3">
      <c r="A419" s="8" t="s">
        <v>746</v>
      </c>
      <c r="B419" s="9"/>
      <c r="C419" s="45" t="s">
        <v>397</v>
      </c>
      <c r="D419" s="46"/>
      <c r="E419" s="46"/>
      <c r="F419" s="13"/>
      <c r="G419" s="12"/>
      <c r="H419" s="12"/>
    </row>
    <row r="420" spans="1:8" ht="15.6" x14ac:dyDescent="0.3">
      <c r="A420" s="16" t="s">
        <v>747</v>
      </c>
      <c r="B420" s="9"/>
      <c r="C420" s="49" t="s">
        <v>748</v>
      </c>
      <c r="D420" s="46"/>
      <c r="E420" s="46"/>
      <c r="F420" s="14"/>
      <c r="G420" s="12"/>
      <c r="H420" s="12"/>
    </row>
    <row r="421" spans="1:8" ht="15.6" x14ac:dyDescent="0.3">
      <c r="A421" s="8" t="s">
        <v>749</v>
      </c>
      <c r="B421" s="9"/>
      <c r="C421" s="45" t="s">
        <v>398</v>
      </c>
      <c r="D421" s="46"/>
      <c r="E421" s="46"/>
      <c r="F421" s="14"/>
      <c r="G421" s="12"/>
      <c r="H421" s="12"/>
    </row>
    <row r="422" spans="1:8" ht="15.6" x14ac:dyDescent="0.3">
      <c r="A422" s="8" t="s">
        <v>750</v>
      </c>
      <c r="B422" s="9"/>
      <c r="C422" s="45" t="s">
        <v>399</v>
      </c>
      <c r="D422" s="50"/>
      <c r="E422" s="50"/>
      <c r="F422" s="13"/>
      <c r="G422" s="12"/>
      <c r="H422" s="12"/>
    </row>
    <row r="423" spans="1:8" ht="15.6" x14ac:dyDescent="0.3">
      <c r="A423" s="8" t="s">
        <v>751</v>
      </c>
      <c r="B423" s="9"/>
      <c r="C423" s="45" t="s">
        <v>400</v>
      </c>
      <c r="D423" s="45"/>
      <c r="E423" s="45"/>
      <c r="F423" s="13"/>
      <c r="G423" s="12"/>
      <c r="H423" s="12"/>
    </row>
    <row r="424" spans="1:8" ht="15.6" x14ac:dyDescent="0.3">
      <c r="A424" s="8" t="s">
        <v>752</v>
      </c>
      <c r="B424" s="9"/>
      <c r="C424" s="45" t="s">
        <v>401</v>
      </c>
      <c r="D424" s="46"/>
      <c r="E424" s="46"/>
      <c r="F424" s="14"/>
      <c r="G424" s="12"/>
      <c r="H424" s="12"/>
    </row>
    <row r="425" spans="1:8" ht="15.6" x14ac:dyDescent="0.3">
      <c r="A425" s="8" t="s">
        <v>753</v>
      </c>
      <c r="B425" s="9"/>
      <c r="C425" s="45" t="s">
        <v>402</v>
      </c>
      <c r="D425" s="46"/>
      <c r="E425" s="46"/>
      <c r="F425" s="14"/>
      <c r="G425" s="12"/>
      <c r="H425" s="12"/>
    </row>
    <row r="426" spans="1:8" ht="15.6" x14ac:dyDescent="0.3">
      <c r="A426" s="8" t="s">
        <v>754</v>
      </c>
      <c r="B426" s="9"/>
      <c r="C426" s="45" t="s">
        <v>403</v>
      </c>
      <c r="D426" s="46"/>
      <c r="E426" s="46"/>
      <c r="F426" s="14"/>
      <c r="G426" s="12"/>
      <c r="H426" s="12"/>
    </row>
    <row r="427" spans="1:8" ht="15.6" x14ac:dyDescent="0.3">
      <c r="A427" s="8" t="s">
        <v>755</v>
      </c>
      <c r="B427" s="9"/>
      <c r="C427" s="49" t="s">
        <v>756</v>
      </c>
      <c r="D427" s="46"/>
      <c r="E427" s="46"/>
      <c r="F427" s="14"/>
      <c r="G427" s="12"/>
      <c r="H427" s="12"/>
    </row>
    <row r="428" spans="1:8" ht="62.4" x14ac:dyDescent="0.3">
      <c r="A428" s="8" t="s">
        <v>757</v>
      </c>
      <c r="B428" s="9"/>
      <c r="C428" s="10" t="s">
        <v>758</v>
      </c>
      <c r="D428" s="50"/>
      <c r="E428" s="50"/>
      <c r="F428" s="14"/>
      <c r="G428" s="12"/>
      <c r="H428" s="12"/>
    </row>
    <row r="429" spans="1:8" ht="15.6" x14ac:dyDescent="0.3">
      <c r="A429" s="8" t="s">
        <v>759</v>
      </c>
      <c r="B429" s="9"/>
      <c r="C429" s="49" t="s">
        <v>760</v>
      </c>
      <c r="D429" s="46"/>
      <c r="E429" s="46"/>
      <c r="F429" s="14"/>
      <c r="G429" s="12"/>
      <c r="H429" s="12"/>
    </row>
    <row r="430" spans="1:8" ht="15.6" x14ac:dyDescent="0.3">
      <c r="A430" s="8" t="s">
        <v>761</v>
      </c>
      <c r="B430" s="9"/>
      <c r="C430" s="45" t="s">
        <v>404</v>
      </c>
      <c r="D430" s="45"/>
      <c r="E430" s="45"/>
      <c r="F430" s="14"/>
      <c r="G430" s="12"/>
      <c r="H430" s="12"/>
    </row>
    <row r="431" spans="1:8" ht="15.6" x14ac:dyDescent="0.3">
      <c r="A431" s="8" t="s">
        <v>762</v>
      </c>
      <c r="B431" s="9"/>
      <c r="C431" s="49" t="s">
        <v>291</v>
      </c>
      <c r="D431" s="46"/>
      <c r="E431" s="46"/>
      <c r="F431" s="14"/>
      <c r="G431" s="12"/>
      <c r="H431" s="12"/>
    </row>
    <row r="432" spans="1:8" ht="15.6" x14ac:dyDescent="0.3">
      <c r="A432" s="8" t="s">
        <v>763</v>
      </c>
      <c r="B432" s="9"/>
      <c r="C432" s="45" t="s">
        <v>405</v>
      </c>
      <c r="D432" s="50"/>
      <c r="E432" s="50"/>
      <c r="F432" s="14"/>
      <c r="G432" s="12"/>
      <c r="H432" s="12"/>
    </row>
    <row r="433" spans="1:8" ht="15.6" x14ac:dyDescent="0.3">
      <c r="A433" s="8" t="s">
        <v>764</v>
      </c>
      <c r="B433" s="9"/>
      <c r="C433" s="49" t="s">
        <v>765</v>
      </c>
      <c r="D433" s="46"/>
      <c r="E433" s="46"/>
      <c r="F433" s="14"/>
      <c r="G433" s="12"/>
      <c r="H433" s="12"/>
    </row>
    <row r="434" spans="1:8" ht="15.6" x14ac:dyDescent="0.3">
      <c r="A434" s="8" t="s">
        <v>766</v>
      </c>
      <c r="B434" s="9"/>
      <c r="C434" s="45" t="s">
        <v>767</v>
      </c>
      <c r="D434" s="46"/>
      <c r="E434" s="46"/>
      <c r="F434" s="14"/>
      <c r="G434" s="12"/>
      <c r="H434" s="12"/>
    </row>
    <row r="435" spans="1:8" ht="15.6" x14ac:dyDescent="0.3">
      <c r="A435" s="8" t="s">
        <v>768</v>
      </c>
      <c r="B435" s="9"/>
      <c r="C435" s="45" t="s">
        <v>769</v>
      </c>
      <c r="D435" s="45"/>
      <c r="E435" s="45"/>
      <c r="F435" s="14"/>
      <c r="G435" s="12"/>
      <c r="H435" s="12"/>
    </row>
    <row r="436" spans="1:8" ht="15.6" x14ac:dyDescent="0.3">
      <c r="A436" s="8" t="s">
        <v>770</v>
      </c>
      <c r="B436" s="9"/>
      <c r="C436" s="45" t="s">
        <v>771</v>
      </c>
      <c r="D436" s="46"/>
      <c r="E436" s="46"/>
      <c r="F436" s="14"/>
      <c r="G436" s="12"/>
      <c r="H436" s="12"/>
    </row>
    <row r="437" spans="1:8" ht="15.6" x14ac:dyDescent="0.3">
      <c r="A437" s="8" t="s">
        <v>772</v>
      </c>
      <c r="B437" s="9"/>
      <c r="C437" s="45" t="s">
        <v>773</v>
      </c>
      <c r="D437" s="50"/>
      <c r="E437" s="50"/>
      <c r="F437" s="14"/>
      <c r="G437" s="12"/>
      <c r="H437" s="12"/>
    </row>
    <row r="438" spans="1:8" ht="15.6" x14ac:dyDescent="0.3">
      <c r="A438" s="8" t="s">
        <v>774</v>
      </c>
      <c r="B438" s="9"/>
      <c r="C438" s="45" t="s">
        <v>775</v>
      </c>
      <c r="D438" s="45"/>
      <c r="E438" s="45"/>
      <c r="F438" s="14"/>
      <c r="G438" s="12"/>
      <c r="H438" s="12"/>
    </row>
    <row r="439" spans="1:8" ht="15.6" x14ac:dyDescent="0.3">
      <c r="A439" s="8" t="s">
        <v>776</v>
      </c>
      <c r="B439" s="9"/>
      <c r="C439" s="45" t="s">
        <v>777</v>
      </c>
      <c r="D439" s="45"/>
      <c r="E439" s="45"/>
      <c r="F439" s="14"/>
      <c r="G439" s="12"/>
      <c r="H439" s="12"/>
    </row>
    <row r="440" spans="1:8" ht="15.6" x14ac:dyDescent="0.3">
      <c r="A440" s="8" t="s">
        <v>778</v>
      </c>
      <c r="B440" s="9"/>
      <c r="C440" s="45" t="s">
        <v>779</v>
      </c>
      <c r="D440" s="46"/>
      <c r="E440" s="46"/>
      <c r="F440" s="14"/>
      <c r="G440" s="12"/>
      <c r="H440" s="12"/>
    </row>
    <row r="441" spans="1:8" ht="15.6" x14ac:dyDescent="0.3">
      <c r="A441" s="8" t="s">
        <v>780</v>
      </c>
      <c r="B441" s="9"/>
      <c r="C441" s="45" t="s">
        <v>781</v>
      </c>
      <c r="D441" s="46"/>
      <c r="E441" s="46"/>
      <c r="F441" s="14"/>
      <c r="G441" s="12"/>
      <c r="H441" s="12"/>
    </row>
    <row r="442" spans="1:8" ht="15.6" x14ac:dyDescent="0.3">
      <c r="A442" s="8" t="s">
        <v>782</v>
      </c>
      <c r="B442" s="9"/>
      <c r="C442" s="45" t="s">
        <v>783</v>
      </c>
      <c r="D442" s="46"/>
      <c r="E442" s="46"/>
      <c r="F442" s="14"/>
      <c r="G442" s="12"/>
      <c r="H442" s="12"/>
    </row>
    <row r="443" spans="1:8" ht="15.6" x14ac:dyDescent="0.3">
      <c r="A443" s="8" t="s">
        <v>784</v>
      </c>
      <c r="B443" s="9"/>
      <c r="C443" s="45" t="s">
        <v>785</v>
      </c>
      <c r="D443" s="46"/>
      <c r="E443" s="46"/>
      <c r="F443" s="14"/>
      <c r="G443" s="12"/>
      <c r="H443" s="12"/>
    </row>
    <row r="444" spans="1:8" ht="15.6" x14ac:dyDescent="0.3">
      <c r="A444" s="8" t="s">
        <v>786</v>
      </c>
      <c r="B444" s="9"/>
      <c r="C444" s="45" t="s">
        <v>787</v>
      </c>
      <c r="D444" s="46"/>
      <c r="E444" s="46"/>
      <c r="F444" s="14"/>
      <c r="G444" s="12"/>
      <c r="H444" s="12"/>
    </row>
    <row r="445" spans="1:8" ht="15.6" x14ac:dyDescent="0.3">
      <c r="A445" s="66" t="s">
        <v>788</v>
      </c>
      <c r="B445" s="13" t="s">
        <v>422</v>
      </c>
      <c r="C445" s="48" t="s">
        <v>881</v>
      </c>
      <c r="D445" s="46"/>
      <c r="E445" s="46"/>
      <c r="F445" s="17"/>
      <c r="G445" s="12"/>
      <c r="H445" s="12"/>
    </row>
    <row r="446" spans="1:8" ht="15.6" x14ac:dyDescent="0.3">
      <c r="A446" s="66" t="s">
        <v>882</v>
      </c>
      <c r="B446" s="9"/>
      <c r="C446" s="49" t="s">
        <v>406</v>
      </c>
      <c r="D446" s="50"/>
      <c r="E446" s="50"/>
      <c r="F446" s="17"/>
      <c r="G446" s="12"/>
      <c r="H446" s="12"/>
    </row>
    <row r="447" spans="1:8" ht="46.8" x14ac:dyDescent="0.3">
      <c r="A447" s="8" t="s">
        <v>789</v>
      </c>
      <c r="B447" s="9"/>
      <c r="C447" s="45" t="s">
        <v>883</v>
      </c>
      <c r="D447" s="46"/>
      <c r="E447" s="46"/>
      <c r="F447" s="17"/>
      <c r="G447" s="12"/>
      <c r="H447" s="12"/>
    </row>
    <row r="448" spans="1:8" ht="15.6" x14ac:dyDescent="0.3">
      <c r="A448" s="8" t="s">
        <v>790</v>
      </c>
      <c r="B448" s="9"/>
      <c r="C448" s="45" t="s">
        <v>407</v>
      </c>
      <c r="D448" s="50"/>
      <c r="E448" s="50"/>
      <c r="F448" s="17"/>
      <c r="G448" s="12"/>
      <c r="H448" s="12"/>
    </row>
    <row r="449" spans="1:9" ht="31.2" x14ac:dyDescent="0.3">
      <c r="A449" s="8" t="s">
        <v>791</v>
      </c>
      <c r="B449" s="9"/>
      <c r="C449" s="45" t="s">
        <v>884</v>
      </c>
      <c r="D449" s="50"/>
      <c r="E449" s="50"/>
      <c r="F449" s="17"/>
      <c r="G449" s="12"/>
      <c r="H449" s="12"/>
    </row>
    <row r="450" spans="1:9" ht="31.2" x14ac:dyDescent="0.3">
      <c r="A450" s="8" t="s">
        <v>792</v>
      </c>
      <c r="B450" s="9"/>
      <c r="C450" s="45" t="s">
        <v>885</v>
      </c>
      <c r="D450" s="46"/>
      <c r="E450" s="46"/>
      <c r="F450" s="17"/>
      <c r="G450" s="12"/>
      <c r="H450" s="12"/>
    </row>
    <row r="451" spans="1:9" ht="15.6" x14ac:dyDescent="0.3">
      <c r="A451" s="66" t="s">
        <v>793</v>
      </c>
      <c r="B451" s="9"/>
      <c r="C451" s="49" t="s">
        <v>886</v>
      </c>
      <c r="D451" s="46"/>
      <c r="E451" s="46"/>
      <c r="F451" s="17"/>
      <c r="G451" s="12"/>
      <c r="H451" s="12"/>
    </row>
    <row r="452" spans="1:9" ht="62.4" x14ac:dyDescent="0.3">
      <c r="A452" s="8" t="s">
        <v>794</v>
      </c>
      <c r="B452" s="9"/>
      <c r="C452" s="45" t="s">
        <v>887</v>
      </c>
      <c r="D452" s="46"/>
      <c r="E452" s="46"/>
      <c r="F452" s="17"/>
      <c r="G452" s="12"/>
      <c r="H452" s="12"/>
    </row>
    <row r="453" spans="1:9" ht="31.2" x14ac:dyDescent="0.3">
      <c r="A453" s="8" t="s">
        <v>888</v>
      </c>
      <c r="B453" s="9"/>
      <c r="C453" s="45" t="s">
        <v>889</v>
      </c>
      <c r="D453" s="46"/>
      <c r="E453" s="46"/>
      <c r="F453" s="17"/>
      <c r="G453" s="12"/>
      <c r="H453" s="12"/>
    </row>
    <row r="454" spans="1:9" ht="46.8" x14ac:dyDescent="0.3">
      <c r="A454" s="8" t="s">
        <v>795</v>
      </c>
      <c r="B454" s="9"/>
      <c r="C454" s="45" t="s">
        <v>890</v>
      </c>
      <c r="D454" s="46"/>
      <c r="E454" s="46"/>
      <c r="F454" s="17"/>
      <c r="G454" s="12"/>
      <c r="H454" s="12"/>
    </row>
    <row r="455" spans="1:9" ht="31.2" x14ac:dyDescent="0.3">
      <c r="A455" s="8" t="s">
        <v>796</v>
      </c>
      <c r="B455" s="9"/>
      <c r="C455" s="45" t="s">
        <v>891</v>
      </c>
      <c r="D455" s="46"/>
      <c r="E455" s="46"/>
      <c r="F455" s="17"/>
      <c r="G455" s="12"/>
      <c r="H455" s="12"/>
    </row>
    <row r="456" spans="1:9" ht="15.6" x14ac:dyDescent="0.3">
      <c r="A456" s="8" t="s">
        <v>797</v>
      </c>
      <c r="B456" s="9"/>
      <c r="C456" s="45" t="s">
        <v>892</v>
      </c>
      <c r="D456" s="46"/>
      <c r="E456" s="46"/>
      <c r="F456" s="17"/>
      <c r="G456" s="12"/>
      <c r="H456" s="12"/>
    </row>
    <row r="457" spans="1:9" ht="15.6" x14ac:dyDescent="0.3">
      <c r="A457" s="8" t="s">
        <v>798</v>
      </c>
      <c r="B457" s="9"/>
      <c r="C457" s="45" t="s">
        <v>893</v>
      </c>
      <c r="D457" s="46"/>
      <c r="E457" s="46"/>
      <c r="F457" s="17"/>
      <c r="G457" s="12"/>
      <c r="H457" s="12"/>
    </row>
    <row r="458" spans="1:9" ht="15.6" x14ac:dyDescent="0.3">
      <c r="A458" s="8" t="s">
        <v>799</v>
      </c>
      <c r="B458" s="9"/>
      <c r="C458" s="45" t="s">
        <v>894</v>
      </c>
      <c r="D458" s="46"/>
      <c r="E458" s="46"/>
      <c r="F458" s="17"/>
      <c r="G458" s="12"/>
      <c r="H458" s="12"/>
    </row>
    <row r="459" spans="1:9" s="44" customFormat="1" ht="31.2" x14ac:dyDescent="0.3">
      <c r="A459" s="66" t="s">
        <v>800</v>
      </c>
      <c r="B459" s="9"/>
      <c r="C459" s="45" t="s">
        <v>895</v>
      </c>
      <c r="D459" s="46"/>
      <c r="E459" s="46"/>
      <c r="F459" s="17"/>
      <c r="G459" s="12"/>
      <c r="H459" s="12"/>
      <c r="I459" s="41"/>
    </row>
    <row r="460" spans="1:9" s="44" customFormat="1" ht="15.6" x14ac:dyDescent="0.3">
      <c r="A460" s="66" t="s">
        <v>896</v>
      </c>
      <c r="B460" s="9"/>
      <c r="C460" s="49" t="s">
        <v>897</v>
      </c>
      <c r="D460" s="46"/>
      <c r="E460" s="46"/>
      <c r="F460" s="17"/>
      <c r="G460" s="12"/>
      <c r="H460" s="12"/>
      <c r="I460" s="41"/>
    </row>
    <row r="461" spans="1:9" s="44" customFormat="1" ht="15.6" x14ac:dyDescent="0.3">
      <c r="A461" s="8" t="s">
        <v>898</v>
      </c>
      <c r="B461" s="9"/>
      <c r="C461" s="45" t="s">
        <v>408</v>
      </c>
      <c r="D461" s="48"/>
      <c r="E461" s="48"/>
      <c r="F461" s="17"/>
      <c r="G461" s="12"/>
      <c r="H461" s="12"/>
      <c r="I461" s="41"/>
    </row>
    <row r="462" spans="1:9" s="44" customFormat="1" ht="15.6" x14ac:dyDescent="0.3">
      <c r="A462" s="8" t="s">
        <v>899</v>
      </c>
      <c r="B462" s="9"/>
      <c r="C462" s="45" t="s">
        <v>900</v>
      </c>
      <c r="D462" s="51"/>
      <c r="E462" s="51"/>
      <c r="F462" s="17"/>
      <c r="G462" s="12"/>
      <c r="H462" s="12"/>
      <c r="I462" s="41"/>
    </row>
    <row r="463" spans="1:9" s="44" customFormat="1" ht="15.6" x14ac:dyDescent="0.3">
      <c r="A463" s="8" t="s">
        <v>901</v>
      </c>
      <c r="B463" s="9"/>
      <c r="C463" s="45" t="s">
        <v>409</v>
      </c>
      <c r="D463" s="51"/>
      <c r="E463" s="51"/>
      <c r="F463" s="17"/>
      <c r="G463" s="12"/>
      <c r="H463" s="12"/>
      <c r="I463" s="41"/>
    </row>
    <row r="464" spans="1:9" s="44" customFormat="1" ht="15.6" x14ac:dyDescent="0.3">
      <c r="A464" s="8" t="s">
        <v>902</v>
      </c>
      <c r="B464" s="9"/>
      <c r="C464" s="45" t="s">
        <v>903</v>
      </c>
      <c r="D464" s="51"/>
      <c r="E464" s="51"/>
      <c r="F464" s="17"/>
      <c r="G464" s="12"/>
      <c r="H464" s="12"/>
      <c r="I464" s="41"/>
    </row>
    <row r="465" spans="1:9" s="44" customFormat="1" ht="15.6" x14ac:dyDescent="0.3">
      <c r="A465" s="8" t="s">
        <v>904</v>
      </c>
      <c r="B465" s="9"/>
      <c r="C465" s="45" t="s">
        <v>905</v>
      </c>
      <c r="D465" s="51"/>
      <c r="E465" s="51"/>
      <c r="F465" s="17"/>
      <c r="G465" s="12"/>
      <c r="H465" s="12"/>
      <c r="I465" s="41"/>
    </row>
    <row r="466" spans="1:9" s="44" customFormat="1" ht="15.6" x14ac:dyDescent="0.3">
      <c r="A466" s="8" t="s">
        <v>906</v>
      </c>
      <c r="B466" s="9"/>
      <c r="C466" s="45" t="s">
        <v>410</v>
      </c>
      <c r="D466" s="51"/>
      <c r="E466" s="51"/>
      <c r="F466" s="17"/>
      <c r="G466" s="12"/>
      <c r="H466" s="12"/>
      <c r="I466" s="41"/>
    </row>
    <row r="467" spans="1:9" ht="15.6" x14ac:dyDescent="0.3">
      <c r="A467" s="8" t="s">
        <v>907</v>
      </c>
      <c r="B467" s="9"/>
      <c r="C467" s="45" t="s">
        <v>908</v>
      </c>
      <c r="D467" s="51"/>
      <c r="E467" s="51"/>
      <c r="F467" s="17"/>
      <c r="G467" s="12"/>
      <c r="H467" s="12"/>
    </row>
    <row r="468" spans="1:9" s="44" customFormat="1" ht="15.6" x14ac:dyDescent="0.3">
      <c r="A468" s="8" t="s">
        <v>909</v>
      </c>
      <c r="B468" s="9"/>
      <c r="C468" s="45" t="s">
        <v>910</v>
      </c>
      <c r="D468" s="51"/>
      <c r="E468" s="51"/>
      <c r="F468" s="17"/>
      <c r="G468" s="12"/>
      <c r="H468" s="12"/>
      <c r="I468" s="41"/>
    </row>
    <row r="469" spans="1:9" s="44" customFormat="1" ht="15.6" x14ac:dyDescent="0.3">
      <c r="A469" s="8" t="s">
        <v>911</v>
      </c>
      <c r="B469" s="9"/>
      <c r="C469" s="45" t="s">
        <v>912</v>
      </c>
      <c r="D469" s="51"/>
      <c r="E469" s="51"/>
      <c r="F469" s="17"/>
      <c r="G469" s="12"/>
      <c r="H469" s="12"/>
      <c r="I469" s="41"/>
    </row>
    <row r="470" spans="1:9" s="44" customFormat="1" ht="15.6" x14ac:dyDescent="0.3">
      <c r="A470" s="8" t="s">
        <v>913</v>
      </c>
      <c r="B470" s="9"/>
      <c r="C470" s="45" t="s">
        <v>411</v>
      </c>
      <c r="D470" s="51"/>
      <c r="E470" s="51"/>
      <c r="F470" s="17"/>
      <c r="G470" s="12"/>
      <c r="H470" s="12"/>
      <c r="I470" s="41"/>
    </row>
    <row r="471" spans="1:9" s="44" customFormat="1" ht="15.6" x14ac:dyDescent="0.3">
      <c r="A471" s="8" t="s">
        <v>914</v>
      </c>
      <c r="B471" s="9"/>
      <c r="C471" s="45" t="s">
        <v>412</v>
      </c>
      <c r="D471" s="51"/>
      <c r="E471" s="51"/>
      <c r="F471" s="17"/>
      <c r="G471" s="12"/>
      <c r="H471" s="12"/>
      <c r="I471" s="41"/>
    </row>
    <row r="472" spans="1:9" s="44" customFormat="1" ht="15.6" x14ac:dyDescent="0.3">
      <c r="A472" s="8" t="s">
        <v>915</v>
      </c>
      <c r="B472" s="9"/>
      <c r="C472" s="45" t="s">
        <v>413</v>
      </c>
      <c r="D472" s="51"/>
      <c r="E472" s="51"/>
      <c r="F472" s="17"/>
      <c r="G472" s="12"/>
      <c r="H472" s="12"/>
      <c r="I472" s="41"/>
    </row>
    <row r="473" spans="1:9" s="44" customFormat="1" ht="15.6" x14ac:dyDescent="0.3">
      <c r="A473" s="8" t="s">
        <v>916</v>
      </c>
      <c r="B473" s="9"/>
      <c r="C473" s="45" t="s">
        <v>917</v>
      </c>
      <c r="D473" s="51"/>
      <c r="E473" s="51"/>
      <c r="F473" s="17"/>
      <c r="G473" s="12"/>
      <c r="H473" s="12"/>
      <c r="I473" s="41"/>
    </row>
    <row r="474" spans="1:9" s="44" customFormat="1" ht="15.6" x14ac:dyDescent="0.3">
      <c r="A474" s="66" t="s">
        <v>918</v>
      </c>
      <c r="B474" s="9"/>
      <c r="C474" s="49" t="s">
        <v>414</v>
      </c>
      <c r="D474" s="51"/>
      <c r="E474" s="51"/>
      <c r="F474" s="17"/>
      <c r="G474" s="12"/>
      <c r="H474" s="12"/>
      <c r="I474" s="41"/>
    </row>
    <row r="475" spans="1:9" s="44" customFormat="1" ht="31.2" x14ac:dyDescent="0.3">
      <c r="A475" s="8" t="s">
        <v>919</v>
      </c>
      <c r="B475" s="9"/>
      <c r="C475" s="45" t="s">
        <v>920</v>
      </c>
      <c r="D475" s="51"/>
      <c r="E475" s="51"/>
      <c r="F475" s="17"/>
      <c r="G475" s="12"/>
      <c r="H475" s="12"/>
      <c r="I475" s="41"/>
    </row>
    <row r="476" spans="1:9" s="44" customFormat="1" ht="46.8" x14ac:dyDescent="0.3">
      <c r="A476" s="8" t="s">
        <v>921</v>
      </c>
      <c r="B476" s="9"/>
      <c r="C476" s="45" t="s">
        <v>922</v>
      </c>
      <c r="D476" s="51"/>
      <c r="E476" s="51"/>
      <c r="F476" s="17"/>
      <c r="G476" s="12"/>
      <c r="H476" s="12"/>
      <c r="I476" s="41"/>
    </row>
    <row r="477" spans="1:9" s="44" customFormat="1" ht="46.8" x14ac:dyDescent="0.3">
      <c r="A477" s="8" t="s">
        <v>923</v>
      </c>
      <c r="B477" s="9"/>
      <c r="C477" s="45" t="s">
        <v>924</v>
      </c>
      <c r="D477" s="51"/>
      <c r="E477" s="51"/>
      <c r="F477" s="17"/>
      <c r="G477" s="12"/>
      <c r="H477" s="12"/>
      <c r="I477" s="41"/>
    </row>
    <row r="478" spans="1:9" s="44" customFormat="1" ht="15.6" x14ac:dyDescent="0.3">
      <c r="A478" s="8" t="s">
        <v>925</v>
      </c>
      <c r="B478" s="9"/>
      <c r="C478" s="45" t="s">
        <v>926</v>
      </c>
      <c r="D478" s="51"/>
      <c r="E478" s="51"/>
      <c r="F478" s="17"/>
      <c r="G478" s="12"/>
      <c r="H478" s="12"/>
      <c r="I478" s="41"/>
    </row>
    <row r="479" spans="1:9" s="44" customFormat="1" ht="15.6" x14ac:dyDescent="0.3">
      <c r="A479" s="8" t="s">
        <v>927</v>
      </c>
      <c r="B479" s="9"/>
      <c r="C479" s="45" t="s">
        <v>928</v>
      </c>
      <c r="D479" s="51"/>
      <c r="E479" s="51"/>
      <c r="F479" s="17"/>
      <c r="G479" s="12"/>
      <c r="H479" s="12"/>
      <c r="I479" s="41"/>
    </row>
    <row r="480" spans="1:9" s="44" customFormat="1" ht="31.2" x14ac:dyDescent="0.3">
      <c r="A480" s="8" t="s">
        <v>929</v>
      </c>
      <c r="B480" s="9"/>
      <c r="C480" s="45" t="s">
        <v>930</v>
      </c>
      <c r="D480" s="51"/>
      <c r="E480" s="51"/>
      <c r="F480" s="17"/>
      <c r="G480" s="12"/>
      <c r="H480" s="12"/>
      <c r="I480" s="41"/>
    </row>
    <row r="481" spans="1:9" s="44" customFormat="1" ht="15.6" x14ac:dyDescent="0.3">
      <c r="A481" s="8" t="s">
        <v>931</v>
      </c>
      <c r="B481" s="9"/>
      <c r="C481" s="45" t="s">
        <v>932</v>
      </c>
      <c r="D481" s="51"/>
      <c r="E481" s="51"/>
      <c r="F481" s="17"/>
      <c r="G481" s="12"/>
      <c r="H481" s="12"/>
      <c r="I481" s="41"/>
    </row>
    <row r="482" spans="1:9" s="44" customFormat="1" ht="15.6" x14ac:dyDescent="0.3">
      <c r="A482" s="8" t="s">
        <v>933</v>
      </c>
      <c r="B482" s="9"/>
      <c r="C482" s="45" t="s">
        <v>934</v>
      </c>
      <c r="D482" s="51"/>
      <c r="E482" s="51"/>
      <c r="F482" s="17"/>
      <c r="G482" s="12"/>
      <c r="H482" s="12"/>
      <c r="I482" s="41"/>
    </row>
    <row r="483" spans="1:9" s="44" customFormat="1" ht="15.6" x14ac:dyDescent="0.3">
      <c r="A483" s="8" t="s">
        <v>935</v>
      </c>
      <c r="B483" s="9"/>
      <c r="C483" s="48" t="s">
        <v>415</v>
      </c>
      <c r="D483" s="51"/>
      <c r="E483" s="51"/>
      <c r="F483" s="17"/>
      <c r="G483" s="12"/>
      <c r="H483" s="12"/>
      <c r="I483" s="41"/>
    </row>
    <row r="484" spans="1:9" s="44" customFormat="1" ht="15.6" x14ac:dyDescent="0.3">
      <c r="A484" s="8" t="s">
        <v>936</v>
      </c>
      <c r="B484" s="9"/>
      <c r="C484" s="45" t="s">
        <v>801</v>
      </c>
      <c r="D484" s="51"/>
      <c r="E484" s="51"/>
      <c r="F484" s="17"/>
      <c r="G484" s="12"/>
      <c r="H484" s="12"/>
      <c r="I484" s="41"/>
    </row>
    <row r="485" spans="1:9" s="44" customFormat="1" ht="15.6" x14ac:dyDescent="0.3">
      <c r="A485" s="8" t="s">
        <v>937</v>
      </c>
      <c r="B485" s="9"/>
      <c r="C485" s="45" t="s">
        <v>802</v>
      </c>
      <c r="D485" s="51"/>
      <c r="E485" s="51"/>
      <c r="F485" s="17"/>
      <c r="G485" s="12"/>
      <c r="H485" s="12"/>
      <c r="I485" s="41"/>
    </row>
    <row r="486" spans="1:9" s="44" customFormat="1" ht="31.2" x14ac:dyDescent="0.3">
      <c r="A486" s="8" t="s">
        <v>938</v>
      </c>
      <c r="B486" s="9"/>
      <c r="C486" s="45" t="s">
        <v>416</v>
      </c>
      <c r="D486" s="51"/>
      <c r="E486" s="51"/>
      <c r="F486" s="17"/>
      <c r="G486" s="12"/>
      <c r="H486" s="12"/>
      <c r="I486" s="41"/>
    </row>
    <row r="487" spans="1:9" s="22" customFormat="1" ht="50.25" customHeight="1" x14ac:dyDescent="0.35">
      <c r="A487" s="23"/>
      <c r="B487" s="37"/>
      <c r="C487" s="24"/>
      <c r="D487" s="76" t="s">
        <v>945</v>
      </c>
      <c r="E487" s="77"/>
      <c r="F487" s="77"/>
      <c r="G487" s="78"/>
      <c r="H487" s="12"/>
      <c r="I487" s="41"/>
    </row>
    <row r="489" spans="1:9" ht="14.4" x14ac:dyDescent="0.3">
      <c r="A489" s="18" t="s">
        <v>417</v>
      </c>
      <c r="B489" s="38"/>
      <c r="F489" s="19"/>
    </row>
    <row r="490" spans="1:9" ht="14.4" x14ac:dyDescent="0.3">
      <c r="A490" s="18" t="s">
        <v>418</v>
      </c>
      <c r="B490" s="38"/>
      <c r="F490" s="19"/>
    </row>
    <row r="491" spans="1:9" ht="14.4" x14ac:dyDescent="0.3">
      <c r="A491" s="18" t="s">
        <v>419</v>
      </c>
      <c r="B491" s="38"/>
      <c r="F491" s="19"/>
    </row>
    <row r="492" spans="1:9" ht="14.4" x14ac:dyDescent="0.3">
      <c r="A492" s="20"/>
      <c r="B492" s="38"/>
      <c r="F492" s="19"/>
    </row>
    <row r="493" spans="1:9" ht="14.4" x14ac:dyDescent="0.3">
      <c r="A493" s="18" t="s">
        <v>423</v>
      </c>
      <c r="B493" s="38"/>
      <c r="F493" s="19"/>
    </row>
    <row r="494" spans="1:9" ht="14.4" x14ac:dyDescent="0.3">
      <c r="A494" s="20"/>
      <c r="B494" s="38"/>
      <c r="F494" s="19"/>
    </row>
    <row r="495" spans="1:9" ht="14.4" x14ac:dyDescent="0.3">
      <c r="A495" s="18" t="s">
        <v>420</v>
      </c>
      <c r="B495" s="38"/>
      <c r="F495" s="19"/>
    </row>
    <row r="496" spans="1:9" ht="14.4" x14ac:dyDescent="0.3">
      <c r="A496" s="20"/>
      <c r="B496" s="38"/>
      <c r="F496" s="19"/>
    </row>
    <row r="497" spans="1:6" ht="14.4" x14ac:dyDescent="0.3">
      <c r="A497" s="18" t="s">
        <v>424</v>
      </c>
      <c r="B497" s="38"/>
      <c r="F497" s="19"/>
    </row>
    <row r="498" spans="1:6" ht="14.4" x14ac:dyDescent="0.3">
      <c r="A498" s="20"/>
      <c r="B498" s="38"/>
      <c r="F498" s="19"/>
    </row>
    <row r="499" spans="1:6" ht="14.4" x14ac:dyDescent="0.3">
      <c r="A499" s="18" t="s">
        <v>421</v>
      </c>
      <c r="B499" s="38"/>
      <c r="F499" s="19"/>
    </row>
    <row r="500" spans="1:6" ht="14.4" x14ac:dyDescent="0.3">
      <c r="A500" s="20"/>
      <c r="B500" s="38"/>
      <c r="F500" s="19"/>
    </row>
    <row r="501" spans="1:6" ht="14.4" x14ac:dyDescent="0.3">
      <c r="A501" s="18" t="s">
        <v>425</v>
      </c>
      <c r="B501" s="38"/>
      <c r="F501" s="19"/>
    </row>
    <row r="502" spans="1:6" ht="14.4" x14ac:dyDescent="0.3">
      <c r="A502" s="20"/>
      <c r="B502" s="38"/>
      <c r="F502" s="19"/>
    </row>
    <row r="503" spans="1:6" ht="14.4" x14ac:dyDescent="0.25">
      <c r="A503" s="70" t="s">
        <v>428</v>
      </c>
      <c r="B503" s="38"/>
      <c r="C503" s="72"/>
      <c r="D503" s="73"/>
      <c r="E503" s="73"/>
      <c r="F503" s="19"/>
    </row>
    <row r="504" spans="1:6" ht="14.4" x14ac:dyDescent="0.25">
      <c r="A504" s="71"/>
      <c r="B504" s="38"/>
      <c r="C504" s="72"/>
      <c r="D504" s="73"/>
      <c r="E504" s="73"/>
      <c r="F504" s="19"/>
    </row>
    <row r="505" spans="1:6" ht="14.4" x14ac:dyDescent="0.25">
      <c r="A505" s="70" t="s">
        <v>429</v>
      </c>
      <c r="B505" s="39"/>
      <c r="C505" s="74"/>
      <c r="D505" s="75"/>
      <c r="E505" s="75"/>
      <c r="F505" s="19"/>
    </row>
    <row r="506" spans="1:6" x14ac:dyDescent="0.25">
      <c r="A506" s="21"/>
      <c r="B506" s="38"/>
      <c r="F506" s="19"/>
    </row>
    <row r="507" spans="1:6" x14ac:dyDescent="0.25">
      <c r="A507" s="21"/>
      <c r="B507" s="38"/>
      <c r="F507" s="19"/>
    </row>
    <row r="508" spans="1:6" x14ac:dyDescent="0.25">
      <c r="A508" s="21"/>
      <c r="B508" s="38"/>
      <c r="F508" s="19"/>
    </row>
    <row r="509" spans="1:6" x14ac:dyDescent="0.25">
      <c r="A509" s="21"/>
      <c r="B509" s="38"/>
      <c r="F509" s="19"/>
    </row>
    <row r="510" spans="1:6" x14ac:dyDescent="0.25">
      <c r="A510" s="21"/>
      <c r="B510" s="38"/>
      <c r="F510" s="19"/>
    </row>
    <row r="511" spans="1:6" x14ac:dyDescent="0.25">
      <c r="A511" s="21"/>
      <c r="B511" s="38"/>
      <c r="F511" s="19"/>
    </row>
    <row r="512" spans="1:6" x14ac:dyDescent="0.25">
      <c r="A512" s="21"/>
      <c r="B512" s="38"/>
      <c r="F512" s="19"/>
    </row>
    <row r="513" spans="1:6" x14ac:dyDescent="0.25">
      <c r="A513" s="21"/>
      <c r="B513" s="38"/>
      <c r="F513" s="19"/>
    </row>
    <row r="514" spans="1:6" x14ac:dyDescent="0.25">
      <c r="A514" s="21"/>
      <c r="B514" s="38"/>
      <c r="F514" s="19"/>
    </row>
    <row r="515" spans="1:6" x14ac:dyDescent="0.25">
      <c r="A515" s="21"/>
      <c r="B515" s="38"/>
      <c r="F515" s="19"/>
    </row>
    <row r="516" spans="1:6" x14ac:dyDescent="0.25">
      <c r="A516" s="21"/>
      <c r="B516" s="38"/>
      <c r="F516" s="19"/>
    </row>
    <row r="517" spans="1:6" x14ac:dyDescent="0.25">
      <c r="A517" s="21"/>
      <c r="B517" s="38"/>
      <c r="F517" s="19"/>
    </row>
    <row r="518" spans="1:6" x14ac:dyDescent="0.25">
      <c r="A518" s="21"/>
      <c r="B518" s="38"/>
      <c r="F518" s="19"/>
    </row>
    <row r="519" spans="1:6" x14ac:dyDescent="0.25">
      <c r="A519" s="21"/>
      <c r="B519" s="38"/>
      <c r="F519" s="19"/>
    </row>
    <row r="520" spans="1:6" x14ac:dyDescent="0.25">
      <c r="A520" s="21"/>
      <c r="B520" s="38"/>
      <c r="F520" s="19"/>
    </row>
    <row r="521" spans="1:6" x14ac:dyDescent="0.25">
      <c r="A521" s="21"/>
      <c r="B521" s="38"/>
      <c r="F521" s="19"/>
    </row>
    <row r="522" spans="1:6" x14ac:dyDescent="0.25">
      <c r="A522" s="21"/>
      <c r="B522" s="38"/>
      <c r="F522" s="19"/>
    </row>
    <row r="523" spans="1:6" x14ac:dyDescent="0.25">
      <c r="A523" s="21"/>
      <c r="B523" s="38"/>
      <c r="F523" s="19"/>
    </row>
    <row r="524" spans="1:6" x14ac:dyDescent="0.25">
      <c r="A524" s="21"/>
      <c r="B524" s="38"/>
      <c r="F524" s="19"/>
    </row>
    <row r="525" spans="1:6" x14ac:dyDescent="0.25">
      <c r="A525" s="21"/>
      <c r="B525" s="38"/>
      <c r="F525" s="19"/>
    </row>
    <row r="526" spans="1:6" x14ac:dyDescent="0.25">
      <c r="A526" s="21"/>
      <c r="B526" s="38"/>
      <c r="F526" s="19"/>
    </row>
    <row r="527" spans="1:6" x14ac:dyDescent="0.25">
      <c r="A527" s="21"/>
      <c r="B527" s="38"/>
      <c r="F527" s="19"/>
    </row>
    <row r="528" spans="1:6" x14ac:dyDescent="0.25">
      <c r="A528" s="21"/>
      <c r="B528" s="38"/>
      <c r="F528" s="19"/>
    </row>
    <row r="529" spans="1:6" x14ac:dyDescent="0.25">
      <c r="A529" s="21"/>
      <c r="B529" s="38"/>
      <c r="F529" s="19"/>
    </row>
    <row r="530" spans="1:6" x14ac:dyDescent="0.25">
      <c r="A530" s="21"/>
      <c r="B530" s="38"/>
      <c r="F530" s="19"/>
    </row>
    <row r="531" spans="1:6" x14ac:dyDescent="0.25">
      <c r="A531" s="21"/>
      <c r="B531" s="38"/>
      <c r="F531" s="19"/>
    </row>
    <row r="532" spans="1:6" x14ac:dyDescent="0.25">
      <c r="A532" s="21"/>
      <c r="B532" s="38"/>
      <c r="F532" s="19"/>
    </row>
    <row r="533" spans="1:6" x14ac:dyDescent="0.25">
      <c r="A533" s="21"/>
      <c r="B533" s="38"/>
      <c r="F533" s="19"/>
    </row>
    <row r="534" spans="1:6" x14ac:dyDescent="0.25">
      <c r="A534" s="21"/>
      <c r="B534" s="38"/>
      <c r="F534" s="19"/>
    </row>
    <row r="535" spans="1:6" x14ac:dyDescent="0.25">
      <c r="A535" s="21"/>
      <c r="B535" s="38"/>
      <c r="F535" s="19"/>
    </row>
    <row r="536" spans="1:6" x14ac:dyDescent="0.25">
      <c r="A536" s="21"/>
      <c r="B536" s="38"/>
      <c r="F536" s="19"/>
    </row>
    <row r="537" spans="1:6" x14ac:dyDescent="0.25">
      <c r="A537" s="21"/>
      <c r="B537" s="38"/>
      <c r="F537" s="19"/>
    </row>
    <row r="538" spans="1:6" x14ac:dyDescent="0.25">
      <c r="A538" s="21"/>
      <c r="B538" s="38"/>
      <c r="F538" s="19"/>
    </row>
    <row r="539" spans="1:6" x14ac:dyDescent="0.25">
      <c r="A539" s="21"/>
      <c r="B539" s="38"/>
      <c r="F539" s="19"/>
    </row>
    <row r="540" spans="1:6" x14ac:dyDescent="0.25">
      <c r="A540" s="21"/>
      <c r="B540" s="38"/>
      <c r="F540" s="19"/>
    </row>
    <row r="541" spans="1:6" x14ac:dyDescent="0.25">
      <c r="A541" s="21"/>
      <c r="B541" s="38"/>
      <c r="F541" s="19"/>
    </row>
    <row r="542" spans="1:6" x14ac:dyDescent="0.25">
      <c r="A542" s="21"/>
      <c r="B542" s="38"/>
      <c r="F542" s="19"/>
    </row>
    <row r="543" spans="1:6" x14ac:dyDescent="0.25">
      <c r="A543" s="21"/>
      <c r="B543" s="38"/>
      <c r="F543" s="19"/>
    </row>
    <row r="544" spans="1:6" x14ac:dyDescent="0.25">
      <c r="A544" s="21"/>
      <c r="B544" s="38"/>
      <c r="F544" s="19"/>
    </row>
    <row r="545" spans="1:6" x14ac:dyDescent="0.25">
      <c r="A545" s="21"/>
      <c r="B545" s="38"/>
      <c r="F545" s="19"/>
    </row>
    <row r="546" spans="1:6" x14ac:dyDescent="0.25">
      <c r="A546" s="21"/>
      <c r="B546" s="38"/>
      <c r="F546" s="19"/>
    </row>
    <row r="547" spans="1:6" x14ac:dyDescent="0.25">
      <c r="A547" s="21"/>
      <c r="B547" s="38"/>
      <c r="F547" s="19"/>
    </row>
    <row r="548" spans="1:6" x14ac:dyDescent="0.25">
      <c r="A548" s="21"/>
      <c r="B548" s="38"/>
      <c r="F548" s="19"/>
    </row>
    <row r="549" spans="1:6" x14ac:dyDescent="0.25">
      <c r="A549" s="21"/>
      <c r="B549" s="38"/>
      <c r="F549" s="19"/>
    </row>
    <row r="550" spans="1:6" x14ac:dyDescent="0.25">
      <c r="A550" s="21"/>
      <c r="B550" s="38"/>
      <c r="F550" s="19"/>
    </row>
    <row r="551" spans="1:6" x14ac:dyDescent="0.25">
      <c r="A551" s="21"/>
      <c r="B551" s="38"/>
      <c r="F551" s="19"/>
    </row>
    <row r="552" spans="1:6" x14ac:dyDescent="0.25">
      <c r="A552" s="21"/>
      <c r="B552" s="38"/>
      <c r="F552" s="19"/>
    </row>
    <row r="553" spans="1:6" x14ac:dyDescent="0.25">
      <c r="A553" s="21"/>
      <c r="B553" s="38"/>
      <c r="F553" s="19"/>
    </row>
    <row r="554" spans="1:6" x14ac:dyDescent="0.25">
      <c r="A554" s="21"/>
      <c r="B554" s="38"/>
      <c r="F554" s="19"/>
    </row>
    <row r="555" spans="1:6" x14ac:dyDescent="0.25">
      <c r="A555" s="21"/>
      <c r="B555" s="38"/>
      <c r="F555" s="19"/>
    </row>
    <row r="556" spans="1:6" x14ac:dyDescent="0.25">
      <c r="A556" s="21"/>
      <c r="B556" s="38"/>
      <c r="F556" s="19"/>
    </row>
    <row r="557" spans="1:6" x14ac:dyDescent="0.25">
      <c r="A557" s="21"/>
      <c r="B557" s="38"/>
      <c r="F557" s="19"/>
    </row>
    <row r="558" spans="1:6" x14ac:dyDescent="0.25">
      <c r="A558" s="21"/>
      <c r="B558" s="38"/>
      <c r="F558" s="19"/>
    </row>
    <row r="559" spans="1:6" x14ac:dyDescent="0.25">
      <c r="A559" s="21"/>
      <c r="B559" s="38"/>
      <c r="F559" s="19"/>
    </row>
    <row r="560" spans="1:6" x14ac:dyDescent="0.25">
      <c r="A560" s="21"/>
      <c r="B560" s="38"/>
      <c r="F560" s="19"/>
    </row>
    <row r="561" spans="1:6" x14ac:dyDescent="0.25">
      <c r="A561" s="21"/>
      <c r="B561" s="38"/>
      <c r="F561" s="19"/>
    </row>
    <row r="562" spans="1:6" x14ac:dyDescent="0.25">
      <c r="A562" s="21"/>
      <c r="B562" s="38"/>
      <c r="F562" s="19"/>
    </row>
    <row r="563" spans="1:6" x14ac:dyDescent="0.25">
      <c r="A563" s="21"/>
      <c r="B563" s="38"/>
      <c r="F563" s="19"/>
    </row>
    <row r="564" spans="1:6" x14ac:dyDescent="0.25">
      <c r="A564" s="21"/>
      <c r="B564" s="38"/>
      <c r="F564" s="19"/>
    </row>
    <row r="565" spans="1:6" x14ac:dyDescent="0.25">
      <c r="A565" s="21"/>
      <c r="B565" s="38"/>
      <c r="F565" s="19"/>
    </row>
    <row r="566" spans="1:6" x14ac:dyDescent="0.25">
      <c r="A566" s="21"/>
      <c r="B566" s="38"/>
      <c r="F566" s="19"/>
    </row>
    <row r="567" spans="1:6" x14ac:dyDescent="0.25">
      <c r="A567" s="21"/>
      <c r="B567" s="38"/>
      <c r="F567" s="19"/>
    </row>
    <row r="568" spans="1:6" x14ac:dyDescent="0.25">
      <c r="A568" s="21"/>
      <c r="B568" s="38"/>
      <c r="F568" s="19"/>
    </row>
    <row r="569" spans="1:6" x14ac:dyDescent="0.25">
      <c r="A569" s="21"/>
      <c r="B569" s="38"/>
      <c r="F569" s="19"/>
    </row>
    <row r="570" spans="1:6" x14ac:dyDescent="0.25">
      <c r="A570" s="21"/>
      <c r="B570" s="38"/>
      <c r="F570" s="19"/>
    </row>
    <row r="571" spans="1:6" x14ac:dyDescent="0.25">
      <c r="A571" s="21"/>
      <c r="B571" s="38"/>
      <c r="F571" s="19"/>
    </row>
    <row r="572" spans="1:6" x14ac:dyDescent="0.25">
      <c r="A572" s="21"/>
      <c r="B572" s="38"/>
      <c r="F572" s="19"/>
    </row>
    <row r="573" spans="1:6" x14ac:dyDescent="0.25">
      <c r="A573" s="21"/>
      <c r="B573" s="38"/>
      <c r="F573" s="19"/>
    </row>
    <row r="574" spans="1:6" x14ac:dyDescent="0.25">
      <c r="A574" s="21"/>
      <c r="B574" s="38"/>
      <c r="F574" s="19"/>
    </row>
    <row r="575" spans="1:6" x14ac:dyDescent="0.25">
      <c r="A575" s="21"/>
      <c r="B575" s="38"/>
      <c r="F575" s="19"/>
    </row>
    <row r="576" spans="1:6" x14ac:dyDescent="0.25">
      <c r="A576" s="21"/>
      <c r="B576" s="38"/>
      <c r="F576" s="19"/>
    </row>
    <row r="577" spans="1:6" x14ac:dyDescent="0.25">
      <c r="A577" s="21"/>
      <c r="B577" s="38"/>
      <c r="F577" s="19"/>
    </row>
    <row r="578" spans="1:6" x14ac:dyDescent="0.25">
      <c r="A578" s="21"/>
      <c r="B578" s="38"/>
      <c r="F578" s="19"/>
    </row>
    <row r="579" spans="1:6" x14ac:dyDescent="0.25">
      <c r="A579" s="21"/>
      <c r="B579" s="38"/>
      <c r="F579" s="19"/>
    </row>
    <row r="580" spans="1:6" x14ac:dyDescent="0.25">
      <c r="A580" s="21"/>
      <c r="B580" s="38"/>
      <c r="F580" s="19"/>
    </row>
    <row r="581" spans="1:6" x14ac:dyDescent="0.25">
      <c r="A581" s="21"/>
      <c r="B581" s="38"/>
      <c r="F581" s="19"/>
    </row>
    <row r="582" spans="1:6" x14ac:dyDescent="0.25">
      <c r="A582" s="21"/>
      <c r="B582" s="38"/>
      <c r="F582" s="19"/>
    </row>
    <row r="583" spans="1:6" x14ac:dyDescent="0.25">
      <c r="A583" s="21"/>
      <c r="B583" s="38"/>
      <c r="F583" s="19"/>
    </row>
    <row r="584" spans="1:6" x14ac:dyDescent="0.25">
      <c r="A584" s="21"/>
      <c r="B584" s="38"/>
      <c r="F584" s="19"/>
    </row>
    <row r="585" spans="1:6" x14ac:dyDescent="0.25">
      <c r="A585" s="21"/>
      <c r="B585" s="38"/>
      <c r="F585" s="19"/>
    </row>
    <row r="586" spans="1:6" x14ac:dyDescent="0.25">
      <c r="A586" s="21"/>
      <c r="B586" s="38"/>
      <c r="F586" s="19"/>
    </row>
    <row r="587" spans="1:6" x14ac:dyDescent="0.25">
      <c r="A587" s="21"/>
      <c r="B587" s="38"/>
      <c r="F587" s="19"/>
    </row>
    <row r="588" spans="1:6" x14ac:dyDescent="0.25">
      <c r="A588" s="21"/>
      <c r="B588" s="38"/>
      <c r="F588" s="19"/>
    </row>
    <row r="589" spans="1:6" x14ac:dyDescent="0.25">
      <c r="A589" s="21"/>
      <c r="B589" s="38"/>
      <c r="F589" s="19"/>
    </row>
    <row r="590" spans="1:6" x14ac:dyDescent="0.25">
      <c r="A590" s="21"/>
      <c r="B590" s="38"/>
      <c r="F590" s="19"/>
    </row>
    <row r="591" spans="1:6" x14ac:dyDescent="0.25">
      <c r="A591" s="21"/>
      <c r="B591" s="38"/>
      <c r="F591" s="19"/>
    </row>
    <row r="592" spans="1:6" x14ac:dyDescent="0.25">
      <c r="A592" s="21"/>
      <c r="B592" s="38"/>
      <c r="F592" s="19"/>
    </row>
    <row r="593" spans="1:6" x14ac:dyDescent="0.25">
      <c r="A593" s="21"/>
      <c r="B593" s="38"/>
      <c r="F593" s="19"/>
    </row>
    <row r="594" spans="1:6" x14ac:dyDescent="0.25">
      <c r="A594" s="21"/>
      <c r="B594" s="38"/>
      <c r="F594" s="19"/>
    </row>
    <row r="595" spans="1:6" x14ac:dyDescent="0.25">
      <c r="A595" s="21"/>
      <c r="B595" s="38"/>
      <c r="F595" s="19"/>
    </row>
    <row r="596" spans="1:6" x14ac:dyDescent="0.25">
      <c r="A596" s="21"/>
      <c r="B596" s="38"/>
      <c r="F596" s="19"/>
    </row>
    <row r="597" spans="1:6" x14ac:dyDescent="0.25">
      <c r="A597" s="21"/>
      <c r="B597" s="38"/>
      <c r="F597" s="19"/>
    </row>
    <row r="598" spans="1:6" x14ac:dyDescent="0.25">
      <c r="A598" s="21"/>
      <c r="B598" s="38"/>
      <c r="F598" s="19"/>
    </row>
    <row r="599" spans="1:6" x14ac:dyDescent="0.25">
      <c r="A599" s="21"/>
      <c r="B599" s="38"/>
      <c r="F599" s="19"/>
    </row>
    <row r="600" spans="1:6" x14ac:dyDescent="0.25">
      <c r="A600" s="21"/>
      <c r="B600" s="38"/>
      <c r="F600" s="19"/>
    </row>
    <row r="601" spans="1:6" x14ac:dyDescent="0.25">
      <c r="A601" s="21"/>
      <c r="B601" s="38"/>
      <c r="F601" s="19"/>
    </row>
    <row r="602" spans="1:6" x14ac:dyDescent="0.25">
      <c r="A602" s="21"/>
      <c r="B602" s="38"/>
      <c r="F602" s="19"/>
    </row>
    <row r="603" spans="1:6" x14ac:dyDescent="0.25">
      <c r="A603" s="21"/>
      <c r="B603" s="38"/>
      <c r="F603" s="19"/>
    </row>
    <row r="604" spans="1:6" x14ac:dyDescent="0.25">
      <c r="A604" s="21"/>
      <c r="B604" s="38"/>
      <c r="F604" s="19"/>
    </row>
    <row r="605" spans="1:6" x14ac:dyDescent="0.25">
      <c r="A605" s="21"/>
      <c r="B605" s="38"/>
      <c r="F605" s="19"/>
    </row>
    <row r="606" spans="1:6" x14ac:dyDescent="0.25">
      <c r="A606" s="21"/>
      <c r="B606" s="38"/>
      <c r="F606" s="19"/>
    </row>
    <row r="607" spans="1:6" x14ac:dyDescent="0.25">
      <c r="A607" s="21"/>
      <c r="B607" s="38"/>
      <c r="F607" s="19"/>
    </row>
    <row r="608" spans="1:6" x14ac:dyDescent="0.25">
      <c r="A608" s="21"/>
      <c r="B608" s="38"/>
      <c r="F608" s="19"/>
    </row>
    <row r="609" spans="1:6" x14ac:dyDescent="0.25">
      <c r="A609" s="21"/>
      <c r="B609" s="38"/>
      <c r="F609" s="19"/>
    </row>
    <row r="610" spans="1:6" x14ac:dyDescent="0.25">
      <c r="A610" s="21"/>
      <c r="B610" s="38"/>
      <c r="F610" s="19"/>
    </row>
    <row r="611" spans="1:6" x14ac:dyDescent="0.25">
      <c r="A611" s="21"/>
      <c r="B611" s="38"/>
      <c r="F611" s="19"/>
    </row>
    <row r="612" spans="1:6" x14ac:dyDescent="0.25">
      <c r="A612" s="21"/>
      <c r="B612" s="38"/>
      <c r="F612" s="19"/>
    </row>
    <row r="613" spans="1:6" x14ac:dyDescent="0.25">
      <c r="A613" s="21"/>
      <c r="B613" s="38"/>
      <c r="F613" s="19"/>
    </row>
    <row r="614" spans="1:6" x14ac:dyDescent="0.25">
      <c r="A614" s="21"/>
      <c r="B614" s="38"/>
      <c r="F614" s="19"/>
    </row>
    <row r="615" spans="1:6" x14ac:dyDescent="0.25">
      <c r="A615" s="21"/>
      <c r="B615" s="38"/>
      <c r="F615" s="19"/>
    </row>
    <row r="616" spans="1:6" x14ac:dyDescent="0.25">
      <c r="A616" s="21"/>
      <c r="B616" s="38"/>
      <c r="F616" s="19"/>
    </row>
    <row r="617" spans="1:6" x14ac:dyDescent="0.25">
      <c r="A617" s="21"/>
      <c r="B617" s="38"/>
      <c r="F617" s="19"/>
    </row>
    <row r="618" spans="1:6" x14ac:dyDescent="0.25">
      <c r="A618" s="21"/>
      <c r="B618" s="38"/>
      <c r="F618" s="19"/>
    </row>
    <row r="619" spans="1:6" x14ac:dyDescent="0.25">
      <c r="A619" s="21"/>
      <c r="B619" s="38"/>
      <c r="F619" s="19"/>
    </row>
    <row r="620" spans="1:6" x14ac:dyDescent="0.25">
      <c r="A620" s="21"/>
      <c r="B620" s="38"/>
      <c r="F620" s="19"/>
    </row>
    <row r="621" spans="1:6" x14ac:dyDescent="0.25">
      <c r="A621" s="21"/>
      <c r="B621" s="38"/>
      <c r="F621" s="19"/>
    </row>
    <row r="622" spans="1:6" x14ac:dyDescent="0.25">
      <c r="A622" s="21"/>
      <c r="B622" s="38"/>
      <c r="F622" s="19"/>
    </row>
    <row r="623" spans="1:6" x14ac:dyDescent="0.25">
      <c r="A623" s="21"/>
      <c r="B623" s="38"/>
      <c r="F623" s="19"/>
    </row>
    <row r="624" spans="1:6" x14ac:dyDescent="0.25">
      <c r="A624" s="21"/>
      <c r="B624" s="38"/>
      <c r="F624" s="19"/>
    </row>
    <row r="625" spans="1:6" x14ac:dyDescent="0.25">
      <c r="A625" s="21"/>
      <c r="B625" s="38"/>
      <c r="F625" s="19"/>
    </row>
    <row r="626" spans="1:6" x14ac:dyDescent="0.25">
      <c r="A626" s="21"/>
      <c r="B626" s="38"/>
      <c r="F626" s="19"/>
    </row>
    <row r="627" spans="1:6" x14ac:dyDescent="0.25">
      <c r="A627" s="21"/>
      <c r="B627" s="38"/>
      <c r="F627" s="19"/>
    </row>
    <row r="628" spans="1:6" x14ac:dyDescent="0.25">
      <c r="A628" s="21"/>
      <c r="B628" s="38"/>
      <c r="F628" s="19"/>
    </row>
    <row r="629" spans="1:6" x14ac:dyDescent="0.25">
      <c r="A629" s="21"/>
      <c r="B629" s="38"/>
      <c r="F629" s="19"/>
    </row>
    <row r="630" spans="1:6" x14ac:dyDescent="0.25">
      <c r="A630" s="21"/>
      <c r="B630" s="38"/>
      <c r="F630" s="19"/>
    </row>
    <row r="631" spans="1:6" x14ac:dyDescent="0.25">
      <c r="A631" s="21"/>
      <c r="B631" s="38"/>
      <c r="F631" s="19"/>
    </row>
    <row r="632" spans="1:6" x14ac:dyDescent="0.25">
      <c r="A632" s="21"/>
      <c r="B632" s="38"/>
      <c r="F632" s="19"/>
    </row>
    <row r="633" spans="1:6" x14ac:dyDescent="0.25">
      <c r="A633" s="21"/>
      <c r="B633" s="38"/>
      <c r="F633" s="19"/>
    </row>
    <row r="634" spans="1:6" x14ac:dyDescent="0.25">
      <c r="A634" s="21"/>
      <c r="B634" s="38"/>
      <c r="F634" s="19"/>
    </row>
    <row r="635" spans="1:6" x14ac:dyDescent="0.25">
      <c r="A635" s="21"/>
      <c r="B635" s="38"/>
      <c r="F635" s="19"/>
    </row>
    <row r="636" spans="1:6" x14ac:dyDescent="0.25">
      <c r="A636" s="21"/>
      <c r="B636" s="38"/>
      <c r="F636" s="19"/>
    </row>
    <row r="637" spans="1:6" x14ac:dyDescent="0.25">
      <c r="A637" s="21"/>
      <c r="B637" s="38"/>
      <c r="F637" s="19"/>
    </row>
    <row r="638" spans="1:6" x14ac:dyDescent="0.25">
      <c r="A638" s="21"/>
      <c r="B638" s="38"/>
      <c r="F638" s="19"/>
    </row>
    <row r="639" spans="1:6" x14ac:dyDescent="0.25">
      <c r="A639" s="21"/>
      <c r="B639" s="38"/>
      <c r="F639" s="19"/>
    </row>
    <row r="640" spans="1:6" x14ac:dyDescent="0.25">
      <c r="A640" s="21"/>
      <c r="B640" s="38"/>
      <c r="F640" s="19"/>
    </row>
    <row r="641" spans="1:6" x14ac:dyDescent="0.25">
      <c r="A641" s="21"/>
      <c r="B641" s="38"/>
      <c r="F641" s="19"/>
    </row>
    <row r="642" spans="1:6" x14ac:dyDescent="0.25">
      <c r="A642" s="21"/>
      <c r="B642" s="38"/>
      <c r="F642" s="19"/>
    </row>
    <row r="643" spans="1:6" x14ac:dyDescent="0.25">
      <c r="A643" s="21"/>
      <c r="B643" s="38"/>
      <c r="F643" s="19"/>
    </row>
    <row r="644" spans="1:6" x14ac:dyDescent="0.25">
      <c r="A644" s="21"/>
      <c r="B644" s="38"/>
      <c r="F644" s="19"/>
    </row>
    <row r="645" spans="1:6" x14ac:dyDescent="0.25">
      <c r="A645" s="21"/>
      <c r="B645" s="38"/>
      <c r="F645" s="19"/>
    </row>
    <row r="646" spans="1:6" x14ac:dyDescent="0.25">
      <c r="A646" s="21"/>
      <c r="B646" s="38"/>
      <c r="F646" s="19"/>
    </row>
    <row r="647" spans="1:6" x14ac:dyDescent="0.25">
      <c r="A647" s="21"/>
      <c r="B647" s="38"/>
      <c r="F647" s="19"/>
    </row>
    <row r="648" spans="1:6" x14ac:dyDescent="0.25">
      <c r="A648" s="21"/>
      <c r="B648" s="38"/>
      <c r="F648" s="19"/>
    </row>
    <row r="649" spans="1:6" x14ac:dyDescent="0.25">
      <c r="A649" s="21"/>
      <c r="B649" s="38"/>
      <c r="F649" s="19"/>
    </row>
    <row r="650" spans="1:6" x14ac:dyDescent="0.25">
      <c r="A650" s="21"/>
      <c r="B650" s="38"/>
      <c r="F650" s="19"/>
    </row>
    <row r="651" spans="1:6" x14ac:dyDescent="0.25">
      <c r="A651" s="21"/>
      <c r="B651" s="38"/>
      <c r="F651" s="19"/>
    </row>
    <row r="652" spans="1:6" x14ac:dyDescent="0.25">
      <c r="A652" s="21"/>
      <c r="B652" s="38"/>
      <c r="F652" s="19"/>
    </row>
    <row r="653" spans="1:6" x14ac:dyDescent="0.25">
      <c r="A653" s="21"/>
      <c r="B653" s="38"/>
      <c r="F653" s="19"/>
    </row>
    <row r="654" spans="1:6" x14ac:dyDescent="0.25">
      <c r="A654" s="21"/>
      <c r="B654" s="38"/>
      <c r="F654" s="19"/>
    </row>
    <row r="655" spans="1:6" x14ac:dyDescent="0.25">
      <c r="A655" s="21"/>
      <c r="B655" s="38"/>
      <c r="F655" s="19"/>
    </row>
    <row r="656" spans="1:6" x14ac:dyDescent="0.25">
      <c r="A656" s="21"/>
      <c r="B656" s="38"/>
      <c r="F656" s="19"/>
    </row>
    <row r="657" spans="1:6" x14ac:dyDescent="0.25">
      <c r="A657" s="21"/>
      <c r="B657" s="38"/>
      <c r="F657" s="19"/>
    </row>
    <row r="658" spans="1:6" x14ac:dyDescent="0.25">
      <c r="A658" s="21"/>
      <c r="B658" s="38"/>
      <c r="F658" s="19"/>
    </row>
    <row r="659" spans="1:6" x14ac:dyDescent="0.25">
      <c r="A659" s="21"/>
      <c r="B659" s="38"/>
      <c r="F659" s="19"/>
    </row>
    <row r="660" spans="1:6" x14ac:dyDescent="0.25">
      <c r="A660" s="21"/>
      <c r="B660" s="38"/>
      <c r="F660" s="19"/>
    </row>
    <row r="661" spans="1:6" x14ac:dyDescent="0.25">
      <c r="A661" s="21"/>
      <c r="B661" s="38"/>
      <c r="F661" s="19"/>
    </row>
    <row r="662" spans="1:6" x14ac:dyDescent="0.25">
      <c r="A662" s="21"/>
      <c r="B662" s="38"/>
      <c r="F662" s="19"/>
    </row>
    <row r="663" spans="1:6" x14ac:dyDescent="0.25">
      <c r="A663" s="21"/>
      <c r="B663" s="38"/>
      <c r="F663" s="19"/>
    </row>
    <row r="664" spans="1:6" x14ac:dyDescent="0.25">
      <c r="A664" s="21"/>
      <c r="B664" s="38"/>
      <c r="F664" s="19"/>
    </row>
    <row r="665" spans="1:6" x14ac:dyDescent="0.25">
      <c r="A665" s="21"/>
      <c r="B665" s="38"/>
      <c r="F665" s="19"/>
    </row>
    <row r="666" spans="1:6" x14ac:dyDescent="0.25">
      <c r="A666" s="21"/>
      <c r="B666" s="38"/>
      <c r="F666" s="19"/>
    </row>
    <row r="667" spans="1:6" x14ac:dyDescent="0.25">
      <c r="A667" s="21"/>
      <c r="B667" s="38"/>
      <c r="F667" s="19"/>
    </row>
    <row r="668" spans="1:6" x14ac:dyDescent="0.25">
      <c r="A668" s="21"/>
      <c r="B668" s="38"/>
      <c r="F668" s="19"/>
    </row>
    <row r="669" spans="1:6" x14ac:dyDescent="0.25">
      <c r="A669" s="21"/>
      <c r="B669" s="38"/>
      <c r="F669" s="19"/>
    </row>
    <row r="670" spans="1:6" x14ac:dyDescent="0.25">
      <c r="A670" s="21"/>
      <c r="B670" s="38"/>
      <c r="F670" s="19"/>
    </row>
    <row r="671" spans="1:6" x14ac:dyDescent="0.25">
      <c r="A671" s="21"/>
      <c r="B671" s="38"/>
      <c r="F671" s="19"/>
    </row>
    <row r="672" spans="1:6" x14ac:dyDescent="0.25">
      <c r="A672" s="21"/>
      <c r="B672" s="38"/>
      <c r="F672" s="19"/>
    </row>
    <row r="673" spans="1:6" x14ac:dyDescent="0.25">
      <c r="A673" s="21"/>
      <c r="B673" s="38"/>
      <c r="F673" s="19"/>
    </row>
    <row r="674" spans="1:6" x14ac:dyDescent="0.25">
      <c r="A674" s="21"/>
      <c r="B674" s="38"/>
      <c r="F674" s="19"/>
    </row>
    <row r="675" spans="1:6" x14ac:dyDescent="0.25">
      <c r="A675" s="21"/>
      <c r="B675" s="38"/>
      <c r="F675" s="19"/>
    </row>
    <row r="676" spans="1:6" x14ac:dyDescent="0.25">
      <c r="A676" s="21"/>
      <c r="B676" s="38"/>
      <c r="F676" s="19"/>
    </row>
    <row r="677" spans="1:6" x14ac:dyDescent="0.25">
      <c r="A677" s="21"/>
      <c r="B677" s="38"/>
      <c r="F677" s="19"/>
    </row>
    <row r="678" spans="1:6" x14ac:dyDescent="0.25">
      <c r="A678" s="21"/>
      <c r="B678" s="38"/>
      <c r="F678" s="19"/>
    </row>
    <row r="679" spans="1:6" x14ac:dyDescent="0.25">
      <c r="A679" s="21"/>
      <c r="B679" s="38"/>
      <c r="F679" s="19"/>
    </row>
    <row r="680" spans="1:6" x14ac:dyDescent="0.25">
      <c r="A680" s="21"/>
      <c r="B680" s="38"/>
      <c r="F680" s="19"/>
    </row>
    <row r="681" spans="1:6" x14ac:dyDescent="0.25">
      <c r="A681" s="21"/>
      <c r="B681" s="38"/>
      <c r="F681" s="19"/>
    </row>
    <row r="682" spans="1:6" x14ac:dyDescent="0.25">
      <c r="A682" s="21"/>
      <c r="B682" s="38"/>
      <c r="F682" s="19"/>
    </row>
    <row r="683" spans="1:6" x14ac:dyDescent="0.25">
      <c r="A683" s="21"/>
      <c r="B683" s="38"/>
      <c r="F683" s="19"/>
    </row>
    <row r="684" spans="1:6" x14ac:dyDescent="0.25">
      <c r="A684" s="21"/>
      <c r="B684" s="38"/>
      <c r="F684" s="19"/>
    </row>
    <row r="685" spans="1:6" x14ac:dyDescent="0.25">
      <c r="A685" s="21"/>
      <c r="B685" s="38"/>
      <c r="F685" s="19"/>
    </row>
    <row r="686" spans="1:6" x14ac:dyDescent="0.25">
      <c r="A686" s="21"/>
      <c r="B686" s="38"/>
      <c r="F686" s="19"/>
    </row>
    <row r="687" spans="1:6" x14ac:dyDescent="0.25">
      <c r="A687" s="21"/>
      <c r="B687" s="38"/>
      <c r="F687" s="19"/>
    </row>
    <row r="688" spans="1:6" x14ac:dyDescent="0.25">
      <c r="A688" s="21"/>
      <c r="B688" s="38"/>
      <c r="F688" s="19"/>
    </row>
    <row r="689" spans="1:6" x14ac:dyDescent="0.25">
      <c r="A689" s="21"/>
      <c r="B689" s="38"/>
      <c r="F689" s="19"/>
    </row>
    <row r="690" spans="1:6" x14ac:dyDescent="0.25">
      <c r="A690" s="21"/>
      <c r="B690" s="38"/>
      <c r="F690" s="19"/>
    </row>
    <row r="691" spans="1:6" x14ac:dyDescent="0.25">
      <c r="A691" s="21"/>
      <c r="B691" s="38"/>
      <c r="F691" s="19"/>
    </row>
    <row r="692" spans="1:6" x14ac:dyDescent="0.25">
      <c r="A692" s="21"/>
      <c r="B692" s="38"/>
      <c r="F692" s="19"/>
    </row>
    <row r="693" spans="1:6" x14ac:dyDescent="0.25">
      <c r="A693" s="21"/>
      <c r="B693" s="38"/>
      <c r="F693" s="19"/>
    </row>
    <row r="694" spans="1:6" x14ac:dyDescent="0.25">
      <c r="A694" s="21"/>
      <c r="B694" s="38"/>
      <c r="F694" s="19"/>
    </row>
    <row r="695" spans="1:6" x14ac:dyDescent="0.25">
      <c r="A695" s="21"/>
      <c r="B695" s="38"/>
      <c r="F695" s="19"/>
    </row>
    <row r="696" spans="1:6" x14ac:dyDescent="0.25">
      <c r="A696" s="21"/>
      <c r="B696" s="38"/>
      <c r="F696" s="19"/>
    </row>
    <row r="697" spans="1:6" x14ac:dyDescent="0.25">
      <c r="A697" s="21"/>
      <c r="B697" s="38"/>
      <c r="F697" s="19"/>
    </row>
    <row r="698" spans="1:6" x14ac:dyDescent="0.25">
      <c r="A698" s="21"/>
      <c r="B698" s="38"/>
      <c r="F698" s="19"/>
    </row>
    <row r="699" spans="1:6" x14ac:dyDescent="0.25">
      <c r="A699" s="21"/>
      <c r="B699" s="38"/>
      <c r="F699" s="19"/>
    </row>
    <row r="700" spans="1:6" x14ac:dyDescent="0.25">
      <c r="A700" s="21"/>
      <c r="B700" s="38"/>
      <c r="F700" s="19"/>
    </row>
    <row r="701" spans="1:6" x14ac:dyDescent="0.25">
      <c r="A701" s="21"/>
      <c r="B701" s="38"/>
      <c r="F701" s="19"/>
    </row>
    <row r="702" spans="1:6" x14ac:dyDescent="0.25">
      <c r="A702" s="21"/>
      <c r="B702" s="38"/>
      <c r="F702" s="19"/>
    </row>
    <row r="703" spans="1:6" x14ac:dyDescent="0.25">
      <c r="A703" s="21"/>
      <c r="B703" s="38"/>
      <c r="F703" s="19"/>
    </row>
    <row r="704" spans="1:6" x14ac:dyDescent="0.25">
      <c r="A704" s="21"/>
      <c r="B704" s="38"/>
      <c r="F704" s="19"/>
    </row>
    <row r="705" spans="1:6" x14ac:dyDescent="0.25">
      <c r="A705" s="21"/>
      <c r="B705" s="38"/>
      <c r="F705" s="19"/>
    </row>
    <row r="706" spans="1:6" x14ac:dyDescent="0.25">
      <c r="A706" s="21"/>
      <c r="B706" s="38"/>
      <c r="F706" s="19"/>
    </row>
    <row r="707" spans="1:6" x14ac:dyDescent="0.25">
      <c r="A707" s="21"/>
      <c r="B707" s="38"/>
      <c r="F707" s="19"/>
    </row>
    <row r="708" spans="1:6" x14ac:dyDescent="0.25">
      <c r="A708" s="21"/>
      <c r="B708" s="38"/>
      <c r="F708" s="19"/>
    </row>
    <row r="709" spans="1:6" x14ac:dyDescent="0.25">
      <c r="A709" s="21"/>
      <c r="B709" s="38"/>
      <c r="F709" s="19"/>
    </row>
    <row r="710" spans="1:6" x14ac:dyDescent="0.25">
      <c r="A710" s="21"/>
      <c r="B710" s="38"/>
      <c r="F710" s="19"/>
    </row>
    <row r="711" spans="1:6" x14ac:dyDescent="0.25">
      <c r="A711" s="21"/>
      <c r="B711" s="38"/>
      <c r="F711" s="19"/>
    </row>
    <row r="712" spans="1:6" x14ac:dyDescent="0.25">
      <c r="A712" s="21"/>
      <c r="B712" s="38"/>
      <c r="F712" s="19"/>
    </row>
    <row r="713" spans="1:6" x14ac:dyDescent="0.25">
      <c r="A713" s="21"/>
      <c r="B713" s="38"/>
      <c r="F713" s="19"/>
    </row>
    <row r="714" spans="1:6" x14ac:dyDescent="0.25">
      <c r="A714" s="21"/>
      <c r="B714" s="38"/>
      <c r="F714" s="19"/>
    </row>
    <row r="715" spans="1:6" x14ac:dyDescent="0.25">
      <c r="A715" s="21"/>
      <c r="B715" s="38"/>
      <c r="F715" s="19"/>
    </row>
    <row r="716" spans="1:6" x14ac:dyDescent="0.25">
      <c r="A716" s="21"/>
      <c r="B716" s="38"/>
      <c r="F716" s="19"/>
    </row>
    <row r="717" spans="1:6" x14ac:dyDescent="0.25">
      <c r="A717" s="21"/>
      <c r="B717" s="38"/>
      <c r="F717" s="19"/>
    </row>
    <row r="718" spans="1:6" x14ac:dyDescent="0.25">
      <c r="A718" s="21"/>
      <c r="B718" s="38"/>
      <c r="F718" s="19"/>
    </row>
    <row r="719" spans="1:6" x14ac:dyDescent="0.25">
      <c r="A719" s="21"/>
      <c r="B719" s="38"/>
      <c r="F719" s="19"/>
    </row>
    <row r="720" spans="1:6" x14ac:dyDescent="0.25">
      <c r="A720" s="21"/>
      <c r="B720" s="38"/>
      <c r="F720" s="19"/>
    </row>
    <row r="721" spans="1:6" x14ac:dyDescent="0.25">
      <c r="A721" s="21"/>
      <c r="B721" s="38"/>
      <c r="F721" s="19"/>
    </row>
    <row r="722" spans="1:6" x14ac:dyDescent="0.25">
      <c r="A722" s="21"/>
      <c r="B722" s="38"/>
      <c r="F722" s="19"/>
    </row>
    <row r="723" spans="1:6" x14ac:dyDescent="0.25">
      <c r="A723" s="21"/>
      <c r="B723" s="38"/>
      <c r="F723" s="19"/>
    </row>
    <row r="724" spans="1:6" x14ac:dyDescent="0.25">
      <c r="A724" s="21"/>
      <c r="B724" s="38"/>
      <c r="F724" s="19"/>
    </row>
    <row r="725" spans="1:6" x14ac:dyDescent="0.25">
      <c r="A725" s="21"/>
      <c r="B725" s="38"/>
      <c r="F725" s="19"/>
    </row>
    <row r="726" spans="1:6" x14ac:dyDescent="0.25">
      <c r="A726" s="21"/>
      <c r="B726" s="38"/>
      <c r="F726" s="19"/>
    </row>
    <row r="727" spans="1:6" x14ac:dyDescent="0.25">
      <c r="A727" s="21"/>
      <c r="B727" s="38"/>
      <c r="F727" s="19"/>
    </row>
    <row r="728" spans="1:6" x14ac:dyDescent="0.25">
      <c r="A728" s="21"/>
      <c r="B728" s="38"/>
      <c r="F728" s="19"/>
    </row>
    <row r="729" spans="1:6" x14ac:dyDescent="0.25">
      <c r="A729" s="21"/>
      <c r="B729" s="38"/>
      <c r="F729" s="19"/>
    </row>
    <row r="730" spans="1:6" x14ac:dyDescent="0.25">
      <c r="A730" s="21"/>
      <c r="B730" s="38"/>
      <c r="F730" s="19"/>
    </row>
    <row r="731" spans="1:6" x14ac:dyDescent="0.25">
      <c r="A731" s="21"/>
      <c r="B731" s="38"/>
      <c r="F731" s="19"/>
    </row>
    <row r="732" spans="1:6" x14ac:dyDescent="0.25">
      <c r="A732" s="21"/>
      <c r="B732" s="38"/>
      <c r="F732" s="19"/>
    </row>
    <row r="733" spans="1:6" x14ac:dyDescent="0.25">
      <c r="A733" s="21"/>
      <c r="B733" s="38"/>
      <c r="F733" s="19"/>
    </row>
    <row r="734" spans="1:6" x14ac:dyDescent="0.25">
      <c r="A734" s="21"/>
      <c r="B734" s="38"/>
      <c r="F734" s="19"/>
    </row>
    <row r="735" spans="1:6" x14ac:dyDescent="0.25">
      <c r="A735" s="21"/>
      <c r="B735" s="38"/>
      <c r="F735" s="19"/>
    </row>
    <row r="736" spans="1:6" x14ac:dyDescent="0.25">
      <c r="A736" s="21"/>
      <c r="B736" s="38"/>
      <c r="F736" s="19"/>
    </row>
    <row r="737" spans="1:6" x14ac:dyDescent="0.25">
      <c r="A737" s="21"/>
      <c r="B737" s="38"/>
      <c r="F737" s="19"/>
    </row>
    <row r="738" spans="1:6" x14ac:dyDescent="0.25">
      <c r="A738" s="21"/>
      <c r="B738" s="38"/>
      <c r="F738" s="19"/>
    </row>
    <row r="739" spans="1:6" x14ac:dyDescent="0.25">
      <c r="A739" s="21"/>
      <c r="B739" s="38"/>
      <c r="F739" s="19"/>
    </row>
    <row r="740" spans="1:6" x14ac:dyDescent="0.25">
      <c r="A740" s="21"/>
      <c r="B740" s="38"/>
      <c r="F740" s="19"/>
    </row>
    <row r="741" spans="1:6" x14ac:dyDescent="0.25">
      <c r="A741" s="21"/>
      <c r="B741" s="38"/>
      <c r="F741" s="19"/>
    </row>
    <row r="742" spans="1:6" x14ac:dyDescent="0.25">
      <c r="A742" s="21"/>
      <c r="B742" s="38"/>
      <c r="F742" s="19"/>
    </row>
    <row r="743" spans="1:6" x14ac:dyDescent="0.25">
      <c r="A743" s="21"/>
      <c r="B743" s="38"/>
      <c r="F743" s="19"/>
    </row>
    <row r="744" spans="1:6" x14ac:dyDescent="0.25">
      <c r="A744" s="21"/>
      <c r="B744" s="38"/>
      <c r="F744" s="19"/>
    </row>
    <row r="745" spans="1:6" x14ac:dyDescent="0.25">
      <c r="A745" s="21"/>
      <c r="B745" s="38"/>
      <c r="F745" s="19"/>
    </row>
    <row r="746" spans="1:6" x14ac:dyDescent="0.25">
      <c r="A746" s="21"/>
      <c r="B746" s="38"/>
      <c r="F746" s="19"/>
    </row>
    <row r="747" spans="1:6" x14ac:dyDescent="0.25">
      <c r="A747" s="21"/>
      <c r="B747" s="38"/>
      <c r="F747" s="19"/>
    </row>
    <row r="748" spans="1:6" x14ac:dyDescent="0.25">
      <c r="A748" s="21"/>
      <c r="B748" s="38"/>
      <c r="F748" s="19"/>
    </row>
    <row r="749" spans="1:6" x14ac:dyDescent="0.25">
      <c r="A749" s="21"/>
      <c r="B749" s="38"/>
      <c r="F749" s="19"/>
    </row>
    <row r="750" spans="1:6" x14ac:dyDescent="0.25">
      <c r="A750" s="21"/>
      <c r="B750" s="38"/>
      <c r="F750" s="19"/>
    </row>
    <row r="751" spans="1:6" x14ac:dyDescent="0.25">
      <c r="A751" s="21"/>
      <c r="B751" s="38"/>
      <c r="F751" s="19"/>
    </row>
    <row r="752" spans="1:6" x14ac:dyDescent="0.25">
      <c r="A752" s="21"/>
      <c r="B752" s="38"/>
      <c r="F752" s="19"/>
    </row>
    <row r="753" spans="1:6" x14ac:dyDescent="0.25">
      <c r="A753" s="21"/>
      <c r="B753" s="38"/>
      <c r="F753" s="19"/>
    </row>
    <row r="754" spans="1:6" x14ac:dyDescent="0.25">
      <c r="A754" s="21"/>
      <c r="B754" s="38"/>
      <c r="F754" s="19"/>
    </row>
    <row r="755" spans="1:6" x14ac:dyDescent="0.25">
      <c r="A755" s="21"/>
      <c r="B755" s="38"/>
      <c r="F755" s="19"/>
    </row>
    <row r="756" spans="1:6" x14ac:dyDescent="0.25">
      <c r="A756" s="21"/>
      <c r="B756" s="38"/>
      <c r="F756" s="19"/>
    </row>
    <row r="757" spans="1:6" x14ac:dyDescent="0.25">
      <c r="A757" s="21"/>
      <c r="B757" s="38"/>
      <c r="F757" s="19"/>
    </row>
    <row r="758" spans="1:6" x14ac:dyDescent="0.25">
      <c r="A758" s="21"/>
      <c r="B758" s="38"/>
      <c r="F758" s="19"/>
    </row>
    <row r="759" spans="1:6" x14ac:dyDescent="0.25">
      <c r="A759" s="21"/>
      <c r="B759" s="38"/>
      <c r="F759" s="19"/>
    </row>
    <row r="760" spans="1:6" x14ac:dyDescent="0.25">
      <c r="A760" s="21"/>
      <c r="B760" s="38"/>
      <c r="F760" s="19"/>
    </row>
    <row r="761" spans="1:6" x14ac:dyDescent="0.25">
      <c r="A761" s="21"/>
      <c r="B761" s="38"/>
      <c r="F761" s="19"/>
    </row>
    <row r="762" spans="1:6" x14ac:dyDescent="0.25">
      <c r="A762" s="21"/>
      <c r="B762" s="38"/>
      <c r="F762" s="19"/>
    </row>
    <row r="763" spans="1:6" x14ac:dyDescent="0.25">
      <c r="A763" s="21"/>
      <c r="B763" s="38"/>
      <c r="F763" s="19"/>
    </row>
    <row r="764" spans="1:6" x14ac:dyDescent="0.25">
      <c r="A764" s="21"/>
      <c r="B764" s="38"/>
      <c r="F764" s="19"/>
    </row>
    <row r="765" spans="1:6" x14ac:dyDescent="0.25">
      <c r="A765" s="21"/>
      <c r="B765" s="38"/>
      <c r="F765" s="19"/>
    </row>
    <row r="766" spans="1:6" x14ac:dyDescent="0.25">
      <c r="A766" s="21"/>
      <c r="B766" s="38"/>
      <c r="F766" s="19"/>
    </row>
    <row r="767" spans="1:6" x14ac:dyDescent="0.25">
      <c r="A767" s="21"/>
      <c r="B767" s="38"/>
      <c r="F767" s="19"/>
    </row>
    <row r="768" spans="1:6" x14ac:dyDescent="0.25">
      <c r="A768" s="21"/>
      <c r="B768" s="38"/>
      <c r="F768" s="19"/>
    </row>
    <row r="769" spans="1:6" x14ac:dyDescent="0.25">
      <c r="A769" s="21"/>
      <c r="B769" s="38"/>
      <c r="F769" s="19"/>
    </row>
    <row r="770" spans="1:6" x14ac:dyDescent="0.25">
      <c r="A770" s="21"/>
      <c r="B770" s="38"/>
      <c r="F770" s="19"/>
    </row>
    <row r="771" spans="1:6" x14ac:dyDescent="0.25">
      <c r="A771" s="21"/>
      <c r="B771" s="38"/>
      <c r="F771" s="19"/>
    </row>
    <row r="772" spans="1:6" x14ac:dyDescent="0.25">
      <c r="A772" s="21"/>
      <c r="B772" s="38"/>
      <c r="F772" s="19"/>
    </row>
    <row r="773" spans="1:6" x14ac:dyDescent="0.25">
      <c r="A773" s="21"/>
      <c r="B773" s="38"/>
      <c r="F773" s="19"/>
    </row>
    <row r="774" spans="1:6" x14ac:dyDescent="0.25">
      <c r="A774" s="21"/>
      <c r="B774" s="38"/>
      <c r="F774" s="19"/>
    </row>
    <row r="775" spans="1:6" x14ac:dyDescent="0.25">
      <c r="A775" s="21"/>
      <c r="B775" s="38"/>
      <c r="F775" s="19"/>
    </row>
    <row r="776" spans="1:6" x14ac:dyDescent="0.25">
      <c r="A776" s="21"/>
      <c r="B776" s="38"/>
      <c r="F776" s="19"/>
    </row>
    <row r="777" spans="1:6" x14ac:dyDescent="0.25">
      <c r="A777" s="21"/>
      <c r="B777" s="38"/>
      <c r="F777" s="19"/>
    </row>
    <row r="778" spans="1:6" x14ac:dyDescent="0.25">
      <c r="A778" s="21"/>
      <c r="B778" s="38"/>
      <c r="F778" s="19"/>
    </row>
    <row r="779" spans="1:6" x14ac:dyDescent="0.25">
      <c r="A779" s="21"/>
      <c r="B779" s="38"/>
      <c r="F779" s="19"/>
    </row>
    <row r="780" spans="1:6" x14ac:dyDescent="0.25">
      <c r="A780" s="21"/>
      <c r="B780" s="38"/>
      <c r="F780" s="19"/>
    </row>
    <row r="781" spans="1:6" x14ac:dyDescent="0.25">
      <c r="A781" s="21"/>
      <c r="B781" s="38"/>
      <c r="F781" s="19"/>
    </row>
    <row r="782" spans="1:6" x14ac:dyDescent="0.25">
      <c r="A782" s="21"/>
      <c r="B782" s="38"/>
      <c r="F782" s="19"/>
    </row>
    <row r="783" spans="1:6" x14ac:dyDescent="0.25">
      <c r="A783" s="21"/>
      <c r="B783" s="38"/>
      <c r="F783" s="19"/>
    </row>
    <row r="784" spans="1:6" x14ac:dyDescent="0.25">
      <c r="A784" s="21"/>
      <c r="B784" s="38"/>
      <c r="F784" s="19"/>
    </row>
    <row r="785" spans="1:6" x14ac:dyDescent="0.25">
      <c r="A785" s="21"/>
      <c r="B785" s="38"/>
      <c r="F785" s="19"/>
    </row>
    <row r="786" spans="1:6" x14ac:dyDescent="0.25">
      <c r="A786" s="21"/>
      <c r="B786" s="38"/>
      <c r="F786" s="19"/>
    </row>
    <row r="787" spans="1:6" x14ac:dyDescent="0.25">
      <c r="A787" s="21"/>
      <c r="B787" s="38"/>
      <c r="F787" s="19"/>
    </row>
    <row r="788" spans="1:6" x14ac:dyDescent="0.25">
      <c r="A788" s="21"/>
      <c r="B788" s="38"/>
      <c r="F788" s="19"/>
    </row>
    <row r="789" spans="1:6" x14ac:dyDescent="0.25">
      <c r="A789" s="21"/>
      <c r="B789" s="38"/>
      <c r="F789" s="19"/>
    </row>
    <row r="790" spans="1:6" x14ac:dyDescent="0.25">
      <c r="A790" s="21"/>
      <c r="B790" s="38"/>
      <c r="F790" s="19"/>
    </row>
    <row r="791" spans="1:6" x14ac:dyDescent="0.25">
      <c r="A791" s="21"/>
      <c r="B791" s="38"/>
      <c r="F791" s="19"/>
    </row>
    <row r="792" spans="1:6" x14ac:dyDescent="0.25">
      <c r="A792" s="21"/>
      <c r="B792" s="38"/>
      <c r="F792" s="19"/>
    </row>
    <row r="793" spans="1:6" x14ac:dyDescent="0.25">
      <c r="A793" s="21"/>
      <c r="B793" s="38"/>
      <c r="F793" s="19"/>
    </row>
    <row r="794" spans="1:6" x14ac:dyDescent="0.25">
      <c r="A794" s="21"/>
      <c r="B794" s="38"/>
      <c r="F794" s="19"/>
    </row>
    <row r="795" spans="1:6" x14ac:dyDescent="0.25">
      <c r="A795" s="21"/>
      <c r="B795" s="38"/>
      <c r="F795" s="19"/>
    </row>
    <row r="796" spans="1:6" x14ac:dyDescent="0.25">
      <c r="A796" s="21"/>
      <c r="B796" s="38"/>
      <c r="F796" s="19"/>
    </row>
    <row r="797" spans="1:6" x14ac:dyDescent="0.25">
      <c r="A797" s="21"/>
      <c r="B797" s="38"/>
      <c r="F797" s="19"/>
    </row>
    <row r="798" spans="1:6" x14ac:dyDescent="0.25">
      <c r="A798" s="21"/>
      <c r="B798" s="38"/>
      <c r="F798" s="19"/>
    </row>
    <row r="799" spans="1:6" x14ac:dyDescent="0.25">
      <c r="A799" s="21"/>
      <c r="B799" s="38"/>
      <c r="F799" s="19"/>
    </row>
    <row r="800" spans="1:6" x14ac:dyDescent="0.25">
      <c r="A800" s="21"/>
      <c r="B800" s="38"/>
      <c r="F800" s="19"/>
    </row>
    <row r="801" spans="1:6" x14ac:dyDescent="0.25">
      <c r="A801" s="21"/>
      <c r="B801" s="38"/>
      <c r="F801" s="19"/>
    </row>
    <row r="802" spans="1:6" x14ac:dyDescent="0.25">
      <c r="A802" s="21"/>
      <c r="B802" s="38"/>
      <c r="F802" s="19"/>
    </row>
    <row r="803" spans="1:6" x14ac:dyDescent="0.25">
      <c r="A803" s="21"/>
      <c r="B803" s="38"/>
      <c r="F803" s="19"/>
    </row>
    <row r="804" spans="1:6" x14ac:dyDescent="0.25">
      <c r="A804" s="21"/>
      <c r="B804" s="38"/>
      <c r="F804" s="19"/>
    </row>
    <row r="805" spans="1:6" x14ac:dyDescent="0.25">
      <c r="A805" s="21"/>
      <c r="B805" s="38"/>
      <c r="F805" s="19"/>
    </row>
    <row r="806" spans="1:6" x14ac:dyDescent="0.25">
      <c r="A806" s="21"/>
      <c r="B806" s="38"/>
      <c r="F806" s="19"/>
    </row>
    <row r="807" spans="1:6" x14ac:dyDescent="0.25">
      <c r="A807" s="21"/>
      <c r="B807" s="38"/>
      <c r="F807" s="19"/>
    </row>
    <row r="808" spans="1:6" x14ac:dyDescent="0.25">
      <c r="A808" s="21"/>
      <c r="B808" s="38"/>
      <c r="F808" s="19"/>
    </row>
    <row r="809" spans="1:6" x14ac:dyDescent="0.25">
      <c r="A809" s="21"/>
      <c r="B809" s="38"/>
      <c r="F809" s="19"/>
    </row>
    <row r="810" spans="1:6" x14ac:dyDescent="0.25">
      <c r="A810" s="21"/>
      <c r="B810" s="38"/>
      <c r="F810" s="19"/>
    </row>
    <row r="811" spans="1:6" x14ac:dyDescent="0.25">
      <c r="A811" s="21"/>
      <c r="B811" s="38"/>
      <c r="F811" s="19"/>
    </row>
    <row r="812" spans="1:6" x14ac:dyDescent="0.25">
      <c r="A812" s="21"/>
      <c r="B812" s="38"/>
      <c r="F812" s="19"/>
    </row>
    <row r="813" spans="1:6" x14ac:dyDescent="0.25">
      <c r="A813" s="21"/>
      <c r="B813" s="38"/>
      <c r="F813" s="19"/>
    </row>
    <row r="814" spans="1:6" x14ac:dyDescent="0.25">
      <c r="A814" s="21"/>
      <c r="B814" s="38"/>
      <c r="F814" s="19"/>
    </row>
    <row r="815" spans="1:6" x14ac:dyDescent="0.25">
      <c r="A815" s="21"/>
      <c r="B815" s="38"/>
      <c r="F815" s="19"/>
    </row>
    <row r="816" spans="1:6" x14ac:dyDescent="0.25">
      <c r="A816" s="21"/>
      <c r="B816" s="38"/>
      <c r="F816" s="19"/>
    </row>
    <row r="817" spans="1:6" x14ac:dyDescent="0.25">
      <c r="A817" s="21"/>
      <c r="B817" s="38"/>
      <c r="F817" s="19"/>
    </row>
    <row r="818" spans="1:6" x14ac:dyDescent="0.25">
      <c r="A818" s="21"/>
      <c r="B818" s="38"/>
      <c r="F818" s="19"/>
    </row>
    <row r="819" spans="1:6" x14ac:dyDescent="0.25">
      <c r="A819" s="21"/>
      <c r="B819" s="38"/>
      <c r="F819" s="19"/>
    </row>
    <row r="820" spans="1:6" x14ac:dyDescent="0.25">
      <c r="A820" s="21"/>
      <c r="B820" s="38"/>
      <c r="F820" s="19"/>
    </row>
    <row r="821" spans="1:6" x14ac:dyDescent="0.25">
      <c r="A821" s="21"/>
      <c r="B821" s="38"/>
      <c r="F821" s="19"/>
    </row>
    <row r="822" spans="1:6" x14ac:dyDescent="0.25">
      <c r="A822" s="21"/>
      <c r="B822" s="38"/>
      <c r="F822" s="19"/>
    </row>
    <row r="823" spans="1:6" x14ac:dyDescent="0.25">
      <c r="A823" s="21"/>
      <c r="B823" s="38"/>
      <c r="F823" s="19"/>
    </row>
    <row r="824" spans="1:6" x14ac:dyDescent="0.25">
      <c r="A824" s="21"/>
      <c r="B824" s="38"/>
      <c r="F824" s="19"/>
    </row>
    <row r="825" spans="1:6" x14ac:dyDescent="0.25">
      <c r="A825" s="21"/>
      <c r="B825" s="38"/>
      <c r="F825" s="19"/>
    </row>
    <row r="826" spans="1:6" x14ac:dyDescent="0.25">
      <c r="A826" s="21"/>
      <c r="B826" s="38"/>
      <c r="F826" s="19"/>
    </row>
    <row r="827" spans="1:6" x14ac:dyDescent="0.25">
      <c r="A827" s="21"/>
      <c r="B827" s="38"/>
      <c r="F827" s="19"/>
    </row>
    <row r="828" spans="1:6" x14ac:dyDescent="0.25">
      <c r="A828" s="21"/>
      <c r="B828" s="38"/>
      <c r="F828" s="19"/>
    </row>
    <row r="829" spans="1:6" x14ac:dyDescent="0.25">
      <c r="A829" s="21"/>
      <c r="B829" s="38"/>
      <c r="F829" s="19"/>
    </row>
    <row r="830" spans="1:6" x14ac:dyDescent="0.25">
      <c r="A830" s="21"/>
      <c r="B830" s="38"/>
      <c r="F830" s="19"/>
    </row>
    <row r="831" spans="1:6" x14ac:dyDescent="0.25">
      <c r="A831" s="21"/>
      <c r="B831" s="38"/>
      <c r="F831" s="19"/>
    </row>
    <row r="832" spans="1:6" x14ac:dyDescent="0.25">
      <c r="A832" s="21"/>
      <c r="B832" s="38"/>
      <c r="F832" s="19"/>
    </row>
    <row r="833" spans="1:6" x14ac:dyDescent="0.25">
      <c r="A833" s="21"/>
      <c r="B833" s="38"/>
      <c r="F833" s="19"/>
    </row>
    <row r="834" spans="1:6" x14ac:dyDescent="0.25">
      <c r="A834" s="21"/>
      <c r="B834" s="38"/>
      <c r="F834" s="19"/>
    </row>
    <row r="835" spans="1:6" x14ac:dyDescent="0.25">
      <c r="A835" s="21"/>
      <c r="B835" s="38"/>
      <c r="F835" s="19"/>
    </row>
    <row r="836" spans="1:6" x14ac:dyDescent="0.25">
      <c r="A836" s="21"/>
      <c r="B836" s="38"/>
      <c r="F836" s="19"/>
    </row>
    <row r="837" spans="1:6" x14ac:dyDescent="0.25">
      <c r="A837" s="21"/>
      <c r="B837" s="38"/>
      <c r="F837" s="19"/>
    </row>
    <row r="838" spans="1:6" x14ac:dyDescent="0.25">
      <c r="A838" s="21"/>
      <c r="B838" s="38"/>
      <c r="F838" s="19"/>
    </row>
    <row r="839" spans="1:6" x14ac:dyDescent="0.25">
      <c r="A839" s="21"/>
      <c r="B839" s="38"/>
      <c r="F839" s="19"/>
    </row>
    <row r="840" spans="1:6" x14ac:dyDescent="0.25">
      <c r="A840" s="21"/>
      <c r="B840" s="38"/>
      <c r="F840" s="19"/>
    </row>
    <row r="841" spans="1:6" x14ac:dyDescent="0.25">
      <c r="A841" s="21"/>
      <c r="B841" s="38"/>
      <c r="F841" s="19"/>
    </row>
    <row r="842" spans="1:6" x14ac:dyDescent="0.25">
      <c r="A842" s="21"/>
      <c r="B842" s="38"/>
      <c r="F842" s="19"/>
    </row>
    <row r="843" spans="1:6" x14ac:dyDescent="0.25">
      <c r="A843" s="21"/>
      <c r="B843" s="38"/>
      <c r="F843" s="19"/>
    </row>
    <row r="844" spans="1:6" x14ac:dyDescent="0.25">
      <c r="A844" s="21"/>
      <c r="B844" s="38"/>
      <c r="F844" s="19"/>
    </row>
    <row r="845" spans="1:6" x14ac:dyDescent="0.25">
      <c r="A845" s="21"/>
      <c r="B845" s="38"/>
      <c r="F845" s="19"/>
    </row>
    <row r="846" spans="1:6" x14ac:dyDescent="0.25">
      <c r="A846" s="21"/>
      <c r="B846" s="38"/>
      <c r="F846" s="19"/>
    </row>
    <row r="847" spans="1:6" x14ac:dyDescent="0.25">
      <c r="A847" s="21"/>
      <c r="B847" s="38"/>
      <c r="F847" s="19"/>
    </row>
    <row r="848" spans="1:6" x14ac:dyDescent="0.25">
      <c r="A848" s="21"/>
      <c r="B848" s="38"/>
      <c r="F848" s="19"/>
    </row>
    <row r="849" spans="1:6" x14ac:dyDescent="0.25">
      <c r="A849" s="21"/>
      <c r="B849" s="38"/>
      <c r="F849" s="19"/>
    </row>
    <row r="850" spans="1:6" x14ac:dyDescent="0.25">
      <c r="A850" s="21"/>
      <c r="B850" s="38"/>
      <c r="F850" s="19"/>
    </row>
    <row r="851" spans="1:6" x14ac:dyDescent="0.25">
      <c r="A851" s="21"/>
      <c r="B851" s="38"/>
      <c r="F851" s="19"/>
    </row>
    <row r="852" spans="1:6" x14ac:dyDescent="0.25">
      <c r="A852" s="21"/>
      <c r="B852" s="38"/>
      <c r="F852" s="19"/>
    </row>
    <row r="853" spans="1:6" x14ac:dyDescent="0.25">
      <c r="A853" s="21"/>
      <c r="B853" s="38"/>
      <c r="F853" s="19"/>
    </row>
    <row r="854" spans="1:6" x14ac:dyDescent="0.25">
      <c r="A854" s="21"/>
      <c r="B854" s="38"/>
      <c r="F854" s="19"/>
    </row>
    <row r="855" spans="1:6" x14ac:dyDescent="0.25">
      <c r="A855" s="21"/>
      <c r="B855" s="38"/>
      <c r="F855" s="19"/>
    </row>
    <row r="856" spans="1:6" x14ac:dyDescent="0.25">
      <c r="A856" s="21"/>
      <c r="B856" s="38"/>
      <c r="F856" s="19"/>
    </row>
    <row r="857" spans="1:6" x14ac:dyDescent="0.25">
      <c r="A857" s="21"/>
      <c r="B857" s="38"/>
      <c r="F857" s="19"/>
    </row>
    <row r="858" spans="1:6" x14ac:dyDescent="0.25">
      <c r="A858" s="21"/>
      <c r="B858" s="38"/>
      <c r="F858" s="19"/>
    </row>
    <row r="859" spans="1:6" x14ac:dyDescent="0.25">
      <c r="A859" s="21"/>
      <c r="B859" s="38"/>
      <c r="F859" s="19"/>
    </row>
    <row r="860" spans="1:6" x14ac:dyDescent="0.25">
      <c r="A860" s="21"/>
      <c r="B860" s="38"/>
      <c r="F860" s="19"/>
    </row>
    <row r="861" spans="1:6" x14ac:dyDescent="0.25">
      <c r="A861" s="21"/>
      <c r="B861" s="38"/>
      <c r="F861" s="19"/>
    </row>
    <row r="862" spans="1:6" x14ac:dyDescent="0.25">
      <c r="A862" s="21"/>
      <c r="B862" s="38"/>
      <c r="F862" s="19"/>
    </row>
    <row r="863" spans="1:6" x14ac:dyDescent="0.25">
      <c r="A863" s="21"/>
      <c r="B863" s="38"/>
      <c r="F863" s="19"/>
    </row>
    <row r="864" spans="1:6" x14ac:dyDescent="0.25">
      <c r="A864" s="21"/>
      <c r="B864" s="38"/>
      <c r="F864" s="19"/>
    </row>
    <row r="865" spans="1:6" x14ac:dyDescent="0.25">
      <c r="A865" s="21"/>
      <c r="B865" s="38"/>
      <c r="F865" s="19"/>
    </row>
    <row r="866" spans="1:6" x14ac:dyDescent="0.25">
      <c r="A866" s="21"/>
      <c r="B866" s="38"/>
      <c r="F866" s="19"/>
    </row>
    <row r="867" spans="1:6" x14ac:dyDescent="0.25">
      <c r="A867" s="21"/>
      <c r="B867" s="38"/>
      <c r="F867" s="19"/>
    </row>
    <row r="868" spans="1:6" x14ac:dyDescent="0.25">
      <c r="A868" s="21"/>
      <c r="B868" s="38"/>
      <c r="F868" s="19"/>
    </row>
    <row r="869" spans="1:6" x14ac:dyDescent="0.25">
      <c r="A869" s="21"/>
      <c r="B869" s="38"/>
      <c r="F869" s="19"/>
    </row>
    <row r="870" spans="1:6" x14ac:dyDescent="0.25">
      <c r="A870" s="21"/>
      <c r="B870" s="38"/>
      <c r="F870" s="19"/>
    </row>
    <row r="871" spans="1:6" x14ac:dyDescent="0.25">
      <c r="A871" s="21"/>
      <c r="B871" s="38"/>
      <c r="F871" s="19"/>
    </row>
    <row r="872" spans="1:6" x14ac:dyDescent="0.25">
      <c r="A872" s="21"/>
      <c r="B872" s="38"/>
      <c r="F872" s="19"/>
    </row>
    <row r="873" spans="1:6" x14ac:dyDescent="0.25">
      <c r="A873" s="21"/>
      <c r="B873" s="38"/>
      <c r="F873" s="19"/>
    </row>
    <row r="874" spans="1:6" x14ac:dyDescent="0.25">
      <c r="A874" s="21"/>
      <c r="B874" s="38"/>
      <c r="F874" s="19"/>
    </row>
    <row r="875" spans="1:6" x14ac:dyDescent="0.25">
      <c r="A875" s="21"/>
      <c r="B875" s="38"/>
      <c r="F875" s="19"/>
    </row>
    <row r="876" spans="1:6" x14ac:dyDescent="0.25">
      <c r="A876" s="21"/>
      <c r="B876" s="38"/>
      <c r="F876" s="19"/>
    </row>
    <row r="877" spans="1:6" x14ac:dyDescent="0.25">
      <c r="A877" s="21"/>
      <c r="B877" s="38"/>
      <c r="F877" s="19"/>
    </row>
    <row r="878" spans="1:6" x14ac:dyDescent="0.25">
      <c r="A878" s="21"/>
      <c r="B878" s="38"/>
      <c r="F878" s="19"/>
    </row>
    <row r="879" spans="1:6" x14ac:dyDescent="0.25">
      <c r="A879" s="21"/>
      <c r="B879" s="38"/>
      <c r="F879" s="19"/>
    </row>
    <row r="880" spans="1:6" x14ac:dyDescent="0.25">
      <c r="A880" s="21"/>
      <c r="B880" s="38"/>
      <c r="F880" s="19"/>
    </row>
    <row r="881" spans="1:6" x14ac:dyDescent="0.25">
      <c r="A881" s="21"/>
      <c r="B881" s="38"/>
      <c r="F881" s="19"/>
    </row>
    <row r="882" spans="1:6" x14ac:dyDescent="0.25">
      <c r="A882" s="21"/>
      <c r="B882" s="38"/>
      <c r="F882" s="19"/>
    </row>
    <row r="883" spans="1:6" x14ac:dyDescent="0.25">
      <c r="A883" s="21"/>
      <c r="B883" s="38"/>
      <c r="F883" s="19"/>
    </row>
    <row r="884" spans="1:6" x14ac:dyDescent="0.25">
      <c r="A884" s="21"/>
      <c r="B884" s="38"/>
      <c r="F884" s="19"/>
    </row>
    <row r="885" spans="1:6" x14ac:dyDescent="0.25">
      <c r="A885" s="21"/>
      <c r="B885" s="38"/>
      <c r="F885" s="19"/>
    </row>
    <row r="886" spans="1:6" x14ac:dyDescent="0.25">
      <c r="A886" s="21"/>
      <c r="B886" s="38"/>
      <c r="F886" s="19"/>
    </row>
    <row r="887" spans="1:6" x14ac:dyDescent="0.25">
      <c r="A887" s="21"/>
      <c r="B887" s="38"/>
      <c r="F887" s="19"/>
    </row>
    <row r="888" spans="1:6" x14ac:dyDescent="0.25">
      <c r="A888" s="21"/>
      <c r="B888" s="38"/>
      <c r="F888" s="19"/>
    </row>
    <row r="889" spans="1:6" x14ac:dyDescent="0.25">
      <c r="A889" s="21"/>
      <c r="B889" s="38"/>
      <c r="F889" s="19"/>
    </row>
    <row r="890" spans="1:6" x14ac:dyDescent="0.25">
      <c r="A890" s="21"/>
      <c r="B890" s="38"/>
      <c r="F890" s="19"/>
    </row>
    <row r="891" spans="1:6" x14ac:dyDescent="0.25">
      <c r="A891" s="21"/>
      <c r="B891" s="38"/>
      <c r="F891" s="19"/>
    </row>
    <row r="892" spans="1:6" x14ac:dyDescent="0.25">
      <c r="A892" s="21"/>
      <c r="B892" s="38"/>
      <c r="F892" s="19"/>
    </row>
    <row r="893" spans="1:6" x14ac:dyDescent="0.25">
      <c r="A893" s="21"/>
      <c r="B893" s="38"/>
      <c r="F893" s="19"/>
    </row>
    <row r="894" spans="1:6" x14ac:dyDescent="0.25">
      <c r="A894" s="21"/>
      <c r="B894" s="38"/>
      <c r="F894" s="19"/>
    </row>
    <row r="895" spans="1:6" x14ac:dyDescent="0.25">
      <c r="A895" s="21"/>
      <c r="B895" s="38"/>
      <c r="F895" s="19"/>
    </row>
    <row r="896" spans="1:6" x14ac:dyDescent="0.25">
      <c r="A896" s="21"/>
      <c r="B896" s="38"/>
      <c r="F896" s="19"/>
    </row>
    <row r="897" spans="1:6" x14ac:dyDescent="0.25">
      <c r="A897" s="21"/>
      <c r="B897" s="38"/>
      <c r="F897" s="19"/>
    </row>
    <row r="898" spans="1:6" x14ac:dyDescent="0.25">
      <c r="A898" s="21"/>
      <c r="B898" s="38"/>
      <c r="F898" s="19"/>
    </row>
    <row r="899" spans="1:6" x14ac:dyDescent="0.25">
      <c r="A899" s="21"/>
      <c r="B899" s="38"/>
      <c r="F899" s="19"/>
    </row>
    <row r="900" spans="1:6" x14ac:dyDescent="0.25">
      <c r="A900" s="21"/>
      <c r="B900" s="38"/>
      <c r="F900" s="19"/>
    </row>
    <row r="901" spans="1:6" x14ac:dyDescent="0.25">
      <c r="A901" s="21"/>
      <c r="B901" s="38"/>
      <c r="F901" s="19"/>
    </row>
    <row r="902" spans="1:6" x14ac:dyDescent="0.25">
      <c r="A902" s="21"/>
      <c r="B902" s="38"/>
      <c r="F902" s="19"/>
    </row>
    <row r="903" spans="1:6" x14ac:dyDescent="0.25">
      <c r="A903" s="21"/>
      <c r="B903" s="38"/>
      <c r="F903" s="19"/>
    </row>
    <row r="904" spans="1:6" x14ac:dyDescent="0.25">
      <c r="A904" s="21"/>
      <c r="B904" s="38"/>
      <c r="F904" s="19"/>
    </row>
    <row r="905" spans="1:6" x14ac:dyDescent="0.25">
      <c r="A905" s="21"/>
      <c r="B905" s="38"/>
      <c r="F905" s="19"/>
    </row>
    <row r="906" spans="1:6" x14ac:dyDescent="0.25">
      <c r="A906" s="21"/>
      <c r="B906" s="38"/>
      <c r="F906" s="19"/>
    </row>
    <row r="907" spans="1:6" x14ac:dyDescent="0.25">
      <c r="A907" s="21"/>
      <c r="B907" s="38"/>
      <c r="F907" s="19"/>
    </row>
    <row r="908" spans="1:6" x14ac:dyDescent="0.25">
      <c r="A908" s="21"/>
      <c r="B908" s="38"/>
      <c r="F908" s="19"/>
    </row>
    <row r="909" spans="1:6" x14ac:dyDescent="0.25">
      <c r="A909" s="21"/>
      <c r="B909" s="38"/>
      <c r="F909" s="19"/>
    </row>
    <row r="910" spans="1:6" x14ac:dyDescent="0.25">
      <c r="A910" s="21"/>
      <c r="B910" s="38"/>
      <c r="F910" s="19"/>
    </row>
    <row r="911" spans="1:6" x14ac:dyDescent="0.25">
      <c r="A911" s="21"/>
      <c r="B911" s="38"/>
      <c r="F911" s="19"/>
    </row>
    <row r="912" spans="1:6" x14ac:dyDescent="0.25">
      <c r="A912" s="21"/>
      <c r="B912" s="38"/>
      <c r="F912" s="19"/>
    </row>
    <row r="913" spans="1:6" x14ac:dyDescent="0.25">
      <c r="A913" s="21"/>
      <c r="B913" s="38"/>
      <c r="F913" s="19"/>
    </row>
    <row r="914" spans="1:6" x14ac:dyDescent="0.25">
      <c r="A914" s="21"/>
      <c r="B914" s="38"/>
      <c r="F914" s="19"/>
    </row>
    <row r="915" spans="1:6" x14ac:dyDescent="0.25">
      <c r="A915" s="21"/>
      <c r="B915" s="38"/>
      <c r="F915" s="19"/>
    </row>
    <row r="916" spans="1:6" x14ac:dyDescent="0.25">
      <c r="A916" s="21"/>
      <c r="B916" s="38"/>
      <c r="F916" s="19"/>
    </row>
    <row r="917" spans="1:6" x14ac:dyDescent="0.25">
      <c r="A917" s="21"/>
      <c r="B917" s="38"/>
      <c r="F917" s="19"/>
    </row>
    <row r="918" spans="1:6" x14ac:dyDescent="0.25">
      <c r="A918" s="21"/>
      <c r="B918" s="38"/>
      <c r="F918" s="19"/>
    </row>
    <row r="919" spans="1:6" x14ac:dyDescent="0.25">
      <c r="A919" s="21"/>
      <c r="B919" s="38"/>
      <c r="F919" s="19"/>
    </row>
    <row r="920" spans="1:6" x14ac:dyDescent="0.25">
      <c r="A920" s="21"/>
      <c r="B920" s="38"/>
      <c r="F920" s="19"/>
    </row>
    <row r="921" spans="1:6" x14ac:dyDescent="0.25">
      <c r="A921" s="21"/>
      <c r="B921" s="38"/>
      <c r="F921" s="19"/>
    </row>
    <row r="922" spans="1:6" x14ac:dyDescent="0.25">
      <c r="A922" s="21"/>
      <c r="B922" s="38"/>
      <c r="F922" s="19"/>
    </row>
    <row r="923" spans="1:6" x14ac:dyDescent="0.25">
      <c r="A923" s="21"/>
      <c r="B923" s="38"/>
      <c r="F923" s="19"/>
    </row>
    <row r="924" spans="1:6" x14ac:dyDescent="0.25">
      <c r="A924" s="21"/>
      <c r="B924" s="38"/>
      <c r="F924" s="19"/>
    </row>
    <row r="925" spans="1:6" x14ac:dyDescent="0.25">
      <c r="A925" s="21"/>
      <c r="B925" s="38"/>
      <c r="F925" s="19"/>
    </row>
    <row r="926" spans="1:6" x14ac:dyDescent="0.25">
      <c r="A926" s="21"/>
      <c r="B926" s="38"/>
      <c r="F926" s="19"/>
    </row>
    <row r="927" spans="1:6" x14ac:dyDescent="0.25">
      <c r="A927" s="21"/>
      <c r="B927" s="38"/>
      <c r="F927" s="19"/>
    </row>
    <row r="928" spans="1:6" x14ac:dyDescent="0.25">
      <c r="A928" s="21"/>
      <c r="B928" s="38"/>
      <c r="F928" s="19"/>
    </row>
    <row r="929" spans="1:6" x14ac:dyDescent="0.25">
      <c r="A929" s="21"/>
      <c r="B929" s="38"/>
      <c r="F929" s="19"/>
    </row>
    <row r="930" spans="1:6" x14ac:dyDescent="0.25">
      <c r="A930" s="21"/>
      <c r="B930" s="38"/>
      <c r="F930" s="19"/>
    </row>
    <row r="931" spans="1:6" x14ac:dyDescent="0.25">
      <c r="A931" s="21"/>
      <c r="B931" s="38"/>
      <c r="F931" s="19"/>
    </row>
    <row r="932" spans="1:6" x14ac:dyDescent="0.25">
      <c r="A932" s="21"/>
      <c r="B932" s="38"/>
      <c r="F932" s="19"/>
    </row>
    <row r="933" spans="1:6" x14ac:dyDescent="0.25">
      <c r="A933" s="21"/>
      <c r="B933" s="38"/>
      <c r="F933" s="19"/>
    </row>
    <row r="934" spans="1:6" x14ac:dyDescent="0.25">
      <c r="A934" s="21"/>
      <c r="B934" s="38"/>
      <c r="F934" s="19"/>
    </row>
    <row r="935" spans="1:6" x14ac:dyDescent="0.25">
      <c r="A935" s="21"/>
      <c r="B935" s="38"/>
      <c r="F935" s="19"/>
    </row>
    <row r="936" spans="1:6" x14ac:dyDescent="0.25">
      <c r="A936" s="21"/>
      <c r="B936" s="38"/>
      <c r="F936" s="19"/>
    </row>
    <row r="937" spans="1:6" x14ac:dyDescent="0.25">
      <c r="A937" s="21"/>
      <c r="B937" s="38"/>
      <c r="F937" s="19"/>
    </row>
    <row r="938" spans="1:6" x14ac:dyDescent="0.25">
      <c r="A938" s="21"/>
      <c r="B938" s="38"/>
      <c r="F938" s="19"/>
    </row>
    <row r="939" spans="1:6" x14ac:dyDescent="0.25">
      <c r="A939" s="21"/>
      <c r="B939" s="38"/>
      <c r="F939" s="19"/>
    </row>
    <row r="940" spans="1:6" x14ac:dyDescent="0.25">
      <c r="A940" s="21"/>
      <c r="B940" s="38"/>
      <c r="F940" s="19"/>
    </row>
    <row r="941" spans="1:6" x14ac:dyDescent="0.25">
      <c r="A941" s="21"/>
      <c r="B941" s="38"/>
      <c r="F941" s="19"/>
    </row>
    <row r="942" spans="1:6" x14ac:dyDescent="0.25">
      <c r="A942" s="21"/>
      <c r="B942" s="38"/>
      <c r="F942" s="19"/>
    </row>
    <row r="943" spans="1:6" x14ac:dyDescent="0.25">
      <c r="A943" s="21"/>
      <c r="B943" s="38"/>
      <c r="F943" s="19"/>
    </row>
    <row r="944" spans="1:6" x14ac:dyDescent="0.25">
      <c r="A944" s="21"/>
      <c r="B944" s="38"/>
      <c r="F944" s="19"/>
    </row>
    <row r="945" spans="1:6" x14ac:dyDescent="0.25">
      <c r="A945" s="21"/>
      <c r="B945" s="38"/>
      <c r="F945" s="19"/>
    </row>
    <row r="946" spans="1:6" x14ac:dyDescent="0.25">
      <c r="A946" s="21"/>
      <c r="B946" s="38"/>
      <c r="F946" s="19"/>
    </row>
    <row r="947" spans="1:6" x14ac:dyDescent="0.25">
      <c r="A947" s="21"/>
      <c r="B947" s="38"/>
      <c r="F947" s="19"/>
    </row>
    <row r="948" spans="1:6" x14ac:dyDescent="0.25">
      <c r="A948" s="21"/>
      <c r="B948" s="38"/>
      <c r="F948" s="19"/>
    </row>
    <row r="949" spans="1:6" x14ac:dyDescent="0.25">
      <c r="A949" s="21"/>
      <c r="B949" s="38"/>
      <c r="F949" s="19"/>
    </row>
    <row r="950" spans="1:6" x14ac:dyDescent="0.25">
      <c r="A950" s="21"/>
      <c r="B950" s="38"/>
      <c r="F950" s="19"/>
    </row>
    <row r="951" spans="1:6" x14ac:dyDescent="0.25">
      <c r="A951" s="21"/>
      <c r="B951" s="38"/>
      <c r="F951" s="19"/>
    </row>
    <row r="952" spans="1:6" x14ac:dyDescent="0.25">
      <c r="A952" s="21"/>
      <c r="B952" s="38"/>
      <c r="F952" s="19"/>
    </row>
    <row r="953" spans="1:6" x14ac:dyDescent="0.25">
      <c r="A953" s="21"/>
      <c r="B953" s="38"/>
      <c r="F953" s="19"/>
    </row>
    <row r="954" spans="1:6" x14ac:dyDescent="0.25">
      <c r="A954" s="21"/>
      <c r="B954" s="38"/>
      <c r="F954" s="19"/>
    </row>
    <row r="955" spans="1:6" x14ac:dyDescent="0.25">
      <c r="A955" s="21"/>
      <c r="B955" s="38"/>
      <c r="F955" s="19"/>
    </row>
    <row r="956" spans="1:6" x14ac:dyDescent="0.25">
      <c r="A956" s="21"/>
      <c r="B956" s="38"/>
      <c r="F956" s="19"/>
    </row>
    <row r="957" spans="1:6" x14ac:dyDescent="0.25">
      <c r="A957" s="21"/>
      <c r="B957" s="38"/>
      <c r="F957" s="19"/>
    </row>
    <row r="958" spans="1:6" x14ac:dyDescent="0.25">
      <c r="A958" s="21"/>
      <c r="B958" s="38"/>
      <c r="F958" s="19"/>
    </row>
    <row r="959" spans="1:6" x14ac:dyDescent="0.25">
      <c r="A959" s="21"/>
      <c r="B959" s="38"/>
      <c r="F959" s="19"/>
    </row>
    <row r="960" spans="1:6" x14ac:dyDescent="0.25">
      <c r="A960" s="21"/>
      <c r="B960" s="38"/>
      <c r="F960" s="19"/>
    </row>
    <row r="961" spans="1:6" x14ac:dyDescent="0.25">
      <c r="A961" s="21"/>
      <c r="B961" s="38"/>
      <c r="F961" s="19"/>
    </row>
    <row r="962" spans="1:6" x14ac:dyDescent="0.25">
      <c r="A962" s="21"/>
      <c r="B962" s="38"/>
      <c r="F962" s="19"/>
    </row>
    <row r="963" spans="1:6" x14ac:dyDescent="0.25">
      <c r="A963" s="21"/>
      <c r="B963" s="38"/>
      <c r="F963" s="19"/>
    </row>
    <row r="964" spans="1:6" x14ac:dyDescent="0.25">
      <c r="A964" s="21"/>
      <c r="B964" s="38"/>
      <c r="F964" s="19"/>
    </row>
    <row r="965" spans="1:6" x14ac:dyDescent="0.25">
      <c r="A965" s="21"/>
      <c r="B965" s="38"/>
      <c r="F965" s="19"/>
    </row>
    <row r="966" spans="1:6" x14ac:dyDescent="0.25">
      <c r="A966" s="21"/>
      <c r="B966" s="38"/>
      <c r="F966" s="19"/>
    </row>
    <row r="967" spans="1:6" x14ac:dyDescent="0.25">
      <c r="A967" s="21"/>
      <c r="B967" s="38"/>
      <c r="F967" s="19"/>
    </row>
    <row r="968" spans="1:6" x14ac:dyDescent="0.25">
      <c r="A968" s="21"/>
      <c r="B968" s="38"/>
      <c r="F968" s="19"/>
    </row>
    <row r="969" spans="1:6" x14ac:dyDescent="0.25">
      <c r="A969" s="21"/>
      <c r="B969" s="38"/>
      <c r="F969" s="19"/>
    </row>
    <row r="970" spans="1:6" x14ac:dyDescent="0.25">
      <c r="A970" s="21"/>
      <c r="B970" s="38"/>
      <c r="F970" s="19"/>
    </row>
    <row r="971" spans="1:6" x14ac:dyDescent="0.25">
      <c r="A971" s="21"/>
      <c r="B971" s="38"/>
      <c r="F971" s="19"/>
    </row>
    <row r="972" spans="1:6" x14ac:dyDescent="0.25">
      <c r="A972" s="21"/>
      <c r="B972" s="38"/>
      <c r="F972" s="19"/>
    </row>
    <row r="973" spans="1:6" x14ac:dyDescent="0.25">
      <c r="A973" s="21"/>
      <c r="B973" s="38"/>
      <c r="F973" s="19"/>
    </row>
    <row r="974" spans="1:6" x14ac:dyDescent="0.25">
      <c r="A974" s="21"/>
      <c r="B974" s="38"/>
      <c r="F974" s="19"/>
    </row>
    <row r="975" spans="1:6" x14ac:dyDescent="0.25">
      <c r="A975" s="21"/>
      <c r="B975" s="38"/>
      <c r="F975" s="19"/>
    </row>
    <row r="976" spans="1:6" x14ac:dyDescent="0.25">
      <c r="A976" s="21"/>
      <c r="B976" s="38"/>
      <c r="F976" s="19"/>
    </row>
    <row r="977" spans="1:6" x14ac:dyDescent="0.25">
      <c r="A977" s="21"/>
      <c r="B977" s="38"/>
      <c r="F977" s="19"/>
    </row>
    <row r="978" spans="1:6" x14ac:dyDescent="0.25">
      <c r="A978" s="21"/>
      <c r="B978" s="38"/>
      <c r="F978" s="19"/>
    </row>
    <row r="979" spans="1:6" x14ac:dyDescent="0.25">
      <c r="A979" s="21"/>
      <c r="B979" s="38"/>
      <c r="F979" s="19"/>
    </row>
    <row r="980" spans="1:6" x14ac:dyDescent="0.25">
      <c r="A980" s="21"/>
      <c r="B980" s="38"/>
      <c r="F980" s="19"/>
    </row>
    <row r="981" spans="1:6" x14ac:dyDescent="0.25">
      <c r="A981" s="21"/>
      <c r="B981" s="38"/>
      <c r="F981" s="19"/>
    </row>
    <row r="982" spans="1:6" x14ac:dyDescent="0.25">
      <c r="A982" s="21"/>
      <c r="B982" s="38"/>
      <c r="F982" s="19"/>
    </row>
    <row r="983" spans="1:6" x14ac:dyDescent="0.25">
      <c r="A983" s="21"/>
      <c r="B983" s="38"/>
      <c r="F983" s="19"/>
    </row>
    <row r="984" spans="1:6" x14ac:dyDescent="0.25">
      <c r="A984" s="21"/>
      <c r="B984" s="38"/>
      <c r="F984" s="19"/>
    </row>
    <row r="985" spans="1:6" x14ac:dyDescent="0.25">
      <c r="A985" s="21"/>
      <c r="B985" s="38"/>
      <c r="F985" s="19"/>
    </row>
    <row r="986" spans="1:6" x14ac:dyDescent="0.25">
      <c r="A986" s="21"/>
      <c r="B986" s="38"/>
      <c r="F986" s="19"/>
    </row>
    <row r="987" spans="1:6" x14ac:dyDescent="0.25">
      <c r="A987" s="21"/>
      <c r="B987" s="38"/>
      <c r="F987" s="19"/>
    </row>
    <row r="988" spans="1:6" x14ac:dyDescent="0.25">
      <c r="A988" s="21"/>
      <c r="B988" s="38"/>
      <c r="F988" s="19"/>
    </row>
    <row r="989" spans="1:6" x14ac:dyDescent="0.25">
      <c r="A989" s="21"/>
      <c r="B989" s="38"/>
      <c r="F989" s="19"/>
    </row>
    <row r="990" spans="1:6" x14ac:dyDescent="0.25">
      <c r="A990" s="21"/>
      <c r="B990" s="38"/>
      <c r="F990" s="19"/>
    </row>
    <row r="991" spans="1:6" x14ac:dyDescent="0.25">
      <c r="A991" s="21"/>
      <c r="B991" s="38"/>
      <c r="F991" s="19"/>
    </row>
    <row r="992" spans="1:6" x14ac:dyDescent="0.25">
      <c r="A992" s="21"/>
      <c r="B992" s="38"/>
      <c r="F992" s="19"/>
    </row>
    <row r="993" spans="1:6" x14ac:dyDescent="0.25">
      <c r="A993" s="21"/>
      <c r="B993" s="38"/>
      <c r="F993" s="19"/>
    </row>
    <row r="994" spans="1:6" x14ac:dyDescent="0.25">
      <c r="A994" s="21"/>
      <c r="B994" s="38"/>
      <c r="F994" s="19"/>
    </row>
    <row r="995" spans="1:6" x14ac:dyDescent="0.25">
      <c r="A995" s="21"/>
      <c r="B995" s="38"/>
      <c r="F995" s="19"/>
    </row>
    <row r="996" spans="1:6" x14ac:dyDescent="0.25">
      <c r="A996" s="21"/>
      <c r="B996" s="38"/>
      <c r="F996" s="19"/>
    </row>
    <row r="997" spans="1:6" x14ac:dyDescent="0.25">
      <c r="A997" s="21"/>
      <c r="B997" s="38"/>
      <c r="F997" s="19"/>
    </row>
    <row r="998" spans="1:6" x14ac:dyDescent="0.25">
      <c r="A998" s="21"/>
      <c r="B998" s="38"/>
      <c r="F998" s="19"/>
    </row>
    <row r="999" spans="1:6" x14ac:dyDescent="0.25">
      <c r="A999" s="21"/>
      <c r="B999" s="38"/>
      <c r="F999" s="19"/>
    </row>
    <row r="1000" spans="1:6" x14ac:dyDescent="0.25">
      <c r="A1000" s="21"/>
      <c r="B1000" s="38"/>
      <c r="F1000" s="19"/>
    </row>
    <row r="1001" spans="1:6" x14ac:dyDescent="0.25">
      <c r="A1001" s="21"/>
      <c r="B1001" s="38"/>
      <c r="F1001" s="19"/>
    </row>
    <row r="1002" spans="1:6" x14ac:dyDescent="0.25">
      <c r="A1002" s="21"/>
      <c r="B1002" s="38"/>
      <c r="F1002" s="19"/>
    </row>
    <row r="1003" spans="1:6" x14ac:dyDescent="0.25">
      <c r="A1003" s="21"/>
      <c r="B1003" s="38"/>
      <c r="F1003" s="19"/>
    </row>
    <row r="1004" spans="1:6" x14ac:dyDescent="0.25">
      <c r="A1004" s="21"/>
      <c r="B1004" s="38"/>
      <c r="F1004" s="19"/>
    </row>
    <row r="1005" spans="1:6" x14ac:dyDescent="0.25">
      <c r="A1005" s="21"/>
      <c r="B1005" s="38"/>
      <c r="F1005" s="19"/>
    </row>
    <row r="1006" spans="1:6" x14ac:dyDescent="0.25">
      <c r="A1006" s="21"/>
      <c r="B1006" s="38"/>
      <c r="F1006" s="19"/>
    </row>
    <row r="1007" spans="1:6" x14ac:dyDescent="0.25">
      <c r="A1007" s="21"/>
      <c r="B1007" s="38"/>
      <c r="F1007" s="19"/>
    </row>
    <row r="1008" spans="1:6" x14ac:dyDescent="0.25">
      <c r="A1008" s="21"/>
      <c r="B1008" s="38"/>
      <c r="F1008" s="19"/>
    </row>
    <row r="1009" spans="1:6" x14ac:dyDescent="0.25">
      <c r="A1009" s="21"/>
      <c r="B1009" s="38"/>
      <c r="F1009" s="19"/>
    </row>
    <row r="1010" spans="1:6" x14ac:dyDescent="0.25">
      <c r="A1010" s="21"/>
      <c r="B1010" s="38"/>
      <c r="F1010" s="19"/>
    </row>
    <row r="1011" spans="1:6" x14ac:dyDescent="0.25">
      <c r="A1011" s="21"/>
      <c r="B1011" s="38"/>
      <c r="F1011" s="19"/>
    </row>
    <row r="1012" spans="1:6" x14ac:dyDescent="0.25">
      <c r="A1012" s="21"/>
      <c r="B1012" s="38"/>
      <c r="F1012" s="19"/>
    </row>
    <row r="1013" spans="1:6" x14ac:dyDescent="0.25">
      <c r="A1013" s="21"/>
      <c r="B1013" s="38"/>
      <c r="F1013" s="19"/>
    </row>
    <row r="1014" spans="1:6" x14ac:dyDescent="0.25">
      <c r="A1014" s="21"/>
      <c r="B1014" s="38"/>
      <c r="F1014" s="19"/>
    </row>
    <row r="1015" spans="1:6" x14ac:dyDescent="0.25">
      <c r="A1015" s="21"/>
      <c r="B1015" s="38"/>
      <c r="F1015" s="19"/>
    </row>
    <row r="1016" spans="1:6" x14ac:dyDescent="0.25">
      <c r="A1016" s="21"/>
      <c r="B1016" s="38"/>
      <c r="F1016" s="19"/>
    </row>
    <row r="1017" spans="1:6" x14ac:dyDescent="0.25">
      <c r="A1017" s="21"/>
      <c r="B1017" s="38"/>
      <c r="F1017" s="19"/>
    </row>
    <row r="1018" spans="1:6" x14ac:dyDescent="0.25">
      <c r="A1018" s="21"/>
      <c r="B1018" s="38"/>
      <c r="F1018" s="19"/>
    </row>
    <row r="1019" spans="1:6" x14ac:dyDescent="0.25">
      <c r="A1019" s="21"/>
      <c r="B1019" s="38"/>
      <c r="F1019" s="19"/>
    </row>
    <row r="1020" spans="1:6" x14ac:dyDescent="0.25">
      <c r="A1020" s="21"/>
      <c r="B1020" s="38"/>
      <c r="F1020" s="19"/>
    </row>
    <row r="1021" spans="1:6" x14ac:dyDescent="0.25">
      <c r="A1021" s="21"/>
      <c r="B1021" s="38"/>
      <c r="F1021" s="19"/>
    </row>
    <row r="1022" spans="1:6" x14ac:dyDescent="0.25">
      <c r="A1022" s="21"/>
      <c r="B1022" s="38"/>
      <c r="F1022" s="19"/>
    </row>
    <row r="1023" spans="1:6" x14ac:dyDescent="0.25">
      <c r="A1023" s="21"/>
      <c r="B1023" s="38"/>
      <c r="F1023" s="19"/>
    </row>
    <row r="1024" spans="1:6" x14ac:dyDescent="0.25">
      <c r="A1024" s="21"/>
      <c r="B1024" s="38"/>
      <c r="F1024" s="19"/>
    </row>
    <row r="1025" spans="1:6" x14ac:dyDescent="0.25">
      <c r="A1025" s="21"/>
      <c r="B1025" s="38"/>
      <c r="F1025" s="19"/>
    </row>
    <row r="1026" spans="1:6" x14ac:dyDescent="0.25">
      <c r="A1026" s="21"/>
      <c r="B1026" s="38"/>
      <c r="F1026" s="19"/>
    </row>
    <row r="1027" spans="1:6" x14ac:dyDescent="0.25">
      <c r="A1027" s="21"/>
      <c r="B1027" s="38"/>
      <c r="F1027" s="19"/>
    </row>
    <row r="1028" spans="1:6" x14ac:dyDescent="0.25">
      <c r="A1028" s="21"/>
      <c r="B1028" s="38"/>
      <c r="F1028" s="19"/>
    </row>
    <row r="1029" spans="1:6" x14ac:dyDescent="0.25">
      <c r="A1029" s="21"/>
      <c r="B1029" s="38"/>
      <c r="F1029" s="19"/>
    </row>
    <row r="1030" spans="1:6" x14ac:dyDescent="0.25">
      <c r="A1030" s="21"/>
      <c r="B1030" s="38"/>
      <c r="F1030" s="19"/>
    </row>
    <row r="1031" spans="1:6" x14ac:dyDescent="0.25">
      <c r="A1031" s="21"/>
      <c r="B1031" s="38"/>
      <c r="F1031" s="19"/>
    </row>
    <row r="1032" spans="1:6" x14ac:dyDescent="0.25">
      <c r="A1032" s="21"/>
      <c r="B1032" s="38"/>
      <c r="F1032" s="19"/>
    </row>
    <row r="1033" spans="1:6" x14ac:dyDescent="0.25">
      <c r="A1033" s="21"/>
      <c r="B1033" s="38"/>
      <c r="F1033" s="19"/>
    </row>
    <row r="1034" spans="1:6" x14ac:dyDescent="0.25">
      <c r="A1034" s="21"/>
      <c r="B1034" s="38"/>
      <c r="F1034" s="19"/>
    </row>
    <row r="1035" spans="1:6" x14ac:dyDescent="0.25">
      <c r="A1035" s="21"/>
      <c r="B1035" s="38"/>
      <c r="F1035" s="19"/>
    </row>
    <row r="1036" spans="1:6" x14ac:dyDescent="0.25">
      <c r="A1036" s="21"/>
      <c r="B1036" s="38"/>
      <c r="F1036" s="19"/>
    </row>
    <row r="1037" spans="1:6" x14ac:dyDescent="0.25">
      <c r="A1037" s="21"/>
      <c r="B1037" s="38"/>
      <c r="F1037" s="19"/>
    </row>
    <row r="1038" spans="1:6" x14ac:dyDescent="0.25">
      <c r="A1038" s="21"/>
      <c r="B1038" s="38"/>
      <c r="F1038" s="19"/>
    </row>
    <row r="1039" spans="1:6" x14ac:dyDescent="0.25">
      <c r="A1039" s="21"/>
      <c r="B1039" s="38"/>
      <c r="F1039" s="19"/>
    </row>
    <row r="1040" spans="1:6" x14ac:dyDescent="0.25">
      <c r="A1040" s="21"/>
      <c r="B1040" s="38"/>
      <c r="F1040" s="19"/>
    </row>
    <row r="1041" spans="1:6" x14ac:dyDescent="0.25">
      <c r="A1041" s="21"/>
      <c r="B1041" s="38"/>
      <c r="F1041" s="19"/>
    </row>
    <row r="1042" spans="1:6" x14ac:dyDescent="0.25">
      <c r="A1042" s="21"/>
      <c r="B1042" s="38"/>
      <c r="F1042" s="19"/>
    </row>
    <row r="1043" spans="1:6" x14ac:dyDescent="0.25">
      <c r="A1043" s="21"/>
      <c r="B1043" s="38"/>
      <c r="F1043" s="19"/>
    </row>
    <row r="1044" spans="1:6" x14ac:dyDescent="0.25">
      <c r="A1044" s="21"/>
      <c r="B1044" s="38"/>
      <c r="F1044" s="19"/>
    </row>
    <row r="1045" spans="1:6" x14ac:dyDescent="0.25">
      <c r="A1045" s="21"/>
      <c r="B1045" s="38"/>
      <c r="F1045" s="19"/>
    </row>
    <row r="1046" spans="1:6" x14ac:dyDescent="0.25">
      <c r="A1046" s="21"/>
      <c r="B1046" s="38"/>
      <c r="F1046" s="19"/>
    </row>
    <row r="1047" spans="1:6" x14ac:dyDescent="0.25">
      <c r="A1047" s="21"/>
      <c r="B1047" s="38"/>
      <c r="F1047" s="19"/>
    </row>
    <row r="1048" spans="1:6" x14ac:dyDescent="0.25">
      <c r="A1048" s="21"/>
      <c r="B1048" s="38"/>
      <c r="F1048" s="19"/>
    </row>
    <row r="1049" spans="1:6" x14ac:dyDescent="0.25">
      <c r="A1049" s="21"/>
      <c r="B1049" s="38"/>
      <c r="F1049" s="19"/>
    </row>
    <row r="1050" spans="1:6" x14ac:dyDescent="0.25">
      <c r="A1050" s="21"/>
      <c r="B1050" s="38"/>
      <c r="F1050" s="19"/>
    </row>
    <row r="1051" spans="1:6" x14ac:dyDescent="0.25">
      <c r="A1051" s="21"/>
      <c r="B1051" s="38"/>
      <c r="F1051" s="19"/>
    </row>
    <row r="1052" spans="1:6" x14ac:dyDescent="0.25">
      <c r="A1052" s="21"/>
      <c r="B1052" s="38"/>
      <c r="F1052" s="19"/>
    </row>
    <row r="1053" spans="1:6" x14ac:dyDescent="0.25">
      <c r="A1053" s="21"/>
      <c r="B1053" s="38"/>
      <c r="F1053" s="19"/>
    </row>
    <row r="1054" spans="1:6" x14ac:dyDescent="0.25">
      <c r="A1054" s="21"/>
      <c r="B1054" s="38"/>
      <c r="F1054" s="19"/>
    </row>
    <row r="1055" spans="1:6" x14ac:dyDescent="0.25">
      <c r="A1055" s="21"/>
      <c r="B1055" s="38"/>
      <c r="F1055" s="19"/>
    </row>
    <row r="1056" spans="1:6" x14ac:dyDescent="0.25">
      <c r="A1056" s="21"/>
      <c r="B1056" s="38"/>
      <c r="F1056" s="19"/>
    </row>
    <row r="1057" spans="1:6" x14ac:dyDescent="0.25">
      <c r="A1057" s="21"/>
      <c r="B1057" s="38"/>
      <c r="F1057" s="19"/>
    </row>
    <row r="1058" spans="1:6" x14ac:dyDescent="0.25">
      <c r="A1058" s="21"/>
      <c r="B1058" s="38"/>
      <c r="F1058" s="19"/>
    </row>
    <row r="1059" spans="1:6" x14ac:dyDescent="0.25">
      <c r="A1059" s="21"/>
      <c r="B1059" s="38"/>
      <c r="F1059" s="19"/>
    </row>
    <row r="1060" spans="1:6" x14ac:dyDescent="0.25">
      <c r="A1060" s="21"/>
      <c r="B1060" s="38"/>
      <c r="F1060" s="19"/>
    </row>
    <row r="1061" spans="1:6" x14ac:dyDescent="0.25">
      <c r="A1061" s="21"/>
      <c r="B1061" s="38"/>
      <c r="F1061" s="19"/>
    </row>
    <row r="1062" spans="1:6" x14ac:dyDescent="0.25">
      <c r="A1062" s="21"/>
      <c r="B1062" s="38"/>
      <c r="F1062" s="19"/>
    </row>
    <row r="1063" spans="1:6" x14ac:dyDescent="0.25">
      <c r="A1063" s="21"/>
      <c r="B1063" s="38"/>
      <c r="F1063" s="19"/>
    </row>
    <row r="1064" spans="1:6" x14ac:dyDescent="0.25">
      <c r="A1064" s="21"/>
      <c r="B1064" s="38"/>
      <c r="F1064" s="19"/>
    </row>
    <row r="1065" spans="1:6" x14ac:dyDescent="0.25">
      <c r="A1065" s="21"/>
      <c r="B1065" s="38"/>
      <c r="F1065" s="19"/>
    </row>
    <row r="1066" spans="1:6" x14ac:dyDescent="0.25">
      <c r="A1066" s="21"/>
      <c r="B1066" s="38"/>
      <c r="F1066" s="19"/>
    </row>
    <row r="1067" spans="1:6" x14ac:dyDescent="0.25">
      <c r="A1067" s="21"/>
      <c r="B1067" s="38"/>
      <c r="F1067" s="19"/>
    </row>
    <row r="1068" spans="1:6" x14ac:dyDescent="0.25">
      <c r="A1068" s="21"/>
      <c r="B1068" s="38"/>
      <c r="F1068" s="19"/>
    </row>
    <row r="1069" spans="1:6" x14ac:dyDescent="0.25">
      <c r="A1069" s="21"/>
      <c r="B1069" s="38"/>
      <c r="F1069" s="19"/>
    </row>
    <row r="1070" spans="1:6" x14ac:dyDescent="0.25">
      <c r="A1070" s="21"/>
      <c r="B1070" s="38"/>
      <c r="F1070" s="19"/>
    </row>
    <row r="1071" spans="1:6" x14ac:dyDescent="0.25">
      <c r="A1071" s="21"/>
      <c r="B1071" s="38"/>
      <c r="F1071" s="19"/>
    </row>
    <row r="1072" spans="1:6" x14ac:dyDescent="0.25">
      <c r="A1072" s="21"/>
      <c r="B1072" s="38"/>
      <c r="F1072" s="19"/>
    </row>
    <row r="1073" spans="1:6" x14ac:dyDescent="0.25">
      <c r="A1073" s="21"/>
      <c r="B1073" s="38"/>
      <c r="F1073" s="19"/>
    </row>
    <row r="1074" spans="1:6" x14ac:dyDescent="0.25">
      <c r="A1074" s="21"/>
      <c r="B1074" s="38"/>
      <c r="F1074" s="19"/>
    </row>
    <row r="1075" spans="1:6" x14ac:dyDescent="0.25">
      <c r="A1075" s="21"/>
      <c r="B1075" s="38"/>
      <c r="F1075" s="19"/>
    </row>
    <row r="1076" spans="1:6" x14ac:dyDescent="0.25">
      <c r="A1076" s="21"/>
      <c r="B1076" s="38"/>
      <c r="F1076" s="19"/>
    </row>
    <row r="1077" spans="1:6" x14ac:dyDescent="0.25">
      <c r="A1077" s="21"/>
      <c r="B1077" s="38"/>
      <c r="F1077" s="19"/>
    </row>
    <row r="1078" spans="1:6" x14ac:dyDescent="0.25">
      <c r="A1078" s="21"/>
      <c r="B1078" s="38"/>
      <c r="F1078" s="19"/>
    </row>
    <row r="1079" spans="1:6" x14ac:dyDescent="0.25">
      <c r="A1079" s="21"/>
      <c r="B1079" s="38"/>
      <c r="F1079" s="19"/>
    </row>
    <row r="1080" spans="1:6" x14ac:dyDescent="0.25">
      <c r="A1080" s="21"/>
      <c r="B1080" s="38"/>
      <c r="F1080" s="19"/>
    </row>
    <row r="1081" spans="1:6" x14ac:dyDescent="0.25">
      <c r="A1081" s="21"/>
      <c r="B1081" s="38"/>
      <c r="F1081" s="19"/>
    </row>
    <row r="1082" spans="1:6" x14ac:dyDescent="0.25">
      <c r="A1082" s="21"/>
      <c r="B1082" s="38"/>
      <c r="F1082" s="19"/>
    </row>
    <row r="1083" spans="1:6" x14ac:dyDescent="0.25">
      <c r="A1083" s="21"/>
      <c r="B1083" s="38"/>
      <c r="F1083" s="19"/>
    </row>
    <row r="1084" spans="1:6" x14ac:dyDescent="0.25">
      <c r="A1084" s="21"/>
      <c r="B1084" s="38"/>
      <c r="F1084" s="19"/>
    </row>
    <row r="1085" spans="1:6" x14ac:dyDescent="0.25">
      <c r="A1085" s="21"/>
      <c r="B1085" s="38"/>
      <c r="F1085" s="19"/>
    </row>
    <row r="1086" spans="1:6" x14ac:dyDescent="0.25">
      <c r="A1086" s="21"/>
      <c r="B1086" s="38"/>
      <c r="F1086" s="19"/>
    </row>
    <row r="1087" spans="1:6" x14ac:dyDescent="0.25">
      <c r="A1087" s="21"/>
      <c r="B1087" s="38"/>
      <c r="F1087" s="19"/>
    </row>
    <row r="1088" spans="1:6" x14ac:dyDescent="0.25">
      <c r="A1088" s="21"/>
      <c r="B1088" s="38"/>
      <c r="F1088" s="19"/>
    </row>
    <row r="1089" spans="1:6" x14ac:dyDescent="0.25">
      <c r="A1089" s="21"/>
      <c r="B1089" s="38"/>
      <c r="F1089" s="19"/>
    </row>
    <row r="1090" spans="1:6" x14ac:dyDescent="0.25">
      <c r="A1090" s="21"/>
      <c r="B1090" s="38"/>
      <c r="F1090" s="19"/>
    </row>
    <row r="1091" spans="1:6" x14ac:dyDescent="0.25">
      <c r="A1091" s="21"/>
      <c r="B1091" s="38"/>
      <c r="F1091" s="19"/>
    </row>
    <row r="1092" spans="1:6" x14ac:dyDescent="0.25">
      <c r="A1092" s="21"/>
      <c r="B1092" s="38"/>
      <c r="F1092" s="19"/>
    </row>
    <row r="1093" spans="1:6" x14ac:dyDescent="0.25">
      <c r="A1093" s="21"/>
      <c r="B1093" s="38"/>
      <c r="F1093" s="19"/>
    </row>
    <row r="1094" spans="1:6" x14ac:dyDescent="0.25">
      <c r="A1094" s="21"/>
      <c r="B1094" s="38"/>
      <c r="F1094" s="19"/>
    </row>
    <row r="1095" spans="1:6" x14ac:dyDescent="0.25">
      <c r="A1095" s="21"/>
      <c r="B1095" s="38"/>
      <c r="F1095" s="19"/>
    </row>
    <row r="1096" spans="1:6" x14ac:dyDescent="0.25">
      <c r="A1096" s="21"/>
      <c r="B1096" s="38"/>
      <c r="F1096" s="19"/>
    </row>
    <row r="1097" spans="1:6" x14ac:dyDescent="0.25">
      <c r="A1097" s="21"/>
      <c r="B1097" s="38"/>
      <c r="F1097" s="19"/>
    </row>
    <row r="1098" spans="1:6" x14ac:dyDescent="0.25">
      <c r="A1098" s="21"/>
      <c r="B1098" s="38"/>
      <c r="F1098" s="19"/>
    </row>
    <row r="1099" spans="1:6" x14ac:dyDescent="0.25">
      <c r="A1099" s="21"/>
      <c r="B1099" s="38"/>
      <c r="F1099" s="19"/>
    </row>
    <row r="1100" spans="1:6" x14ac:dyDescent="0.25">
      <c r="A1100" s="21"/>
      <c r="B1100" s="38"/>
      <c r="F1100" s="19"/>
    </row>
    <row r="1101" spans="1:6" x14ac:dyDescent="0.25">
      <c r="A1101" s="21"/>
      <c r="B1101" s="38"/>
      <c r="F1101" s="19"/>
    </row>
    <row r="1102" spans="1:6" x14ac:dyDescent="0.25">
      <c r="A1102" s="21"/>
      <c r="B1102" s="38"/>
      <c r="F1102" s="19"/>
    </row>
    <row r="1103" spans="1:6" x14ac:dyDescent="0.25">
      <c r="A1103" s="21"/>
      <c r="B1103" s="38"/>
      <c r="F1103" s="19"/>
    </row>
    <row r="1104" spans="1:6" x14ac:dyDescent="0.25">
      <c r="A1104" s="21"/>
      <c r="B1104" s="38"/>
      <c r="F1104" s="19"/>
    </row>
    <row r="1105" spans="1:6" x14ac:dyDescent="0.25">
      <c r="A1105" s="21"/>
      <c r="B1105" s="38"/>
      <c r="F1105" s="19"/>
    </row>
    <row r="1106" spans="1:6" x14ac:dyDescent="0.25">
      <c r="A1106" s="21"/>
      <c r="B1106" s="38"/>
      <c r="F1106" s="19"/>
    </row>
    <row r="1107" spans="1:6" x14ac:dyDescent="0.25">
      <c r="A1107" s="21"/>
      <c r="B1107" s="38"/>
      <c r="F1107" s="19"/>
    </row>
    <row r="1108" spans="1:6" x14ac:dyDescent="0.25">
      <c r="A1108" s="21"/>
      <c r="B1108" s="38"/>
      <c r="F1108" s="19"/>
    </row>
    <row r="1109" spans="1:6" x14ac:dyDescent="0.25">
      <c r="A1109" s="21"/>
      <c r="B1109" s="38"/>
      <c r="F1109" s="19"/>
    </row>
    <row r="1110" spans="1:6" x14ac:dyDescent="0.25">
      <c r="A1110" s="21"/>
      <c r="B1110" s="38"/>
      <c r="F1110" s="19"/>
    </row>
    <row r="1111" spans="1:6" x14ac:dyDescent="0.25">
      <c r="A1111" s="21"/>
      <c r="B1111" s="38"/>
      <c r="F1111" s="19"/>
    </row>
    <row r="1112" spans="1:6" x14ac:dyDescent="0.25">
      <c r="A1112" s="21"/>
      <c r="B1112" s="38"/>
      <c r="F1112" s="19"/>
    </row>
    <row r="1113" spans="1:6" x14ac:dyDescent="0.25">
      <c r="A1113" s="21"/>
      <c r="B1113" s="38"/>
      <c r="F1113" s="19"/>
    </row>
    <row r="1114" spans="1:6" x14ac:dyDescent="0.25">
      <c r="A1114" s="21"/>
      <c r="B1114" s="38"/>
      <c r="F1114" s="19"/>
    </row>
    <row r="1115" spans="1:6" x14ac:dyDescent="0.25">
      <c r="A1115" s="21"/>
      <c r="B1115" s="38"/>
      <c r="F1115" s="19"/>
    </row>
    <row r="1116" spans="1:6" x14ac:dyDescent="0.25">
      <c r="A1116" s="21"/>
      <c r="B1116" s="38"/>
      <c r="F1116" s="19"/>
    </row>
    <row r="1117" spans="1:6" x14ac:dyDescent="0.25">
      <c r="A1117" s="21"/>
      <c r="B1117" s="38"/>
      <c r="F1117" s="19"/>
    </row>
    <row r="1118" spans="1:6" x14ac:dyDescent="0.25">
      <c r="A1118" s="21"/>
      <c r="B1118" s="38"/>
      <c r="F1118" s="19"/>
    </row>
    <row r="1119" spans="1:6" x14ac:dyDescent="0.25">
      <c r="A1119" s="21"/>
      <c r="B1119" s="38"/>
      <c r="F1119" s="19"/>
    </row>
    <row r="1120" spans="1:6" x14ac:dyDescent="0.25">
      <c r="A1120" s="21"/>
      <c r="B1120" s="38"/>
      <c r="F1120" s="19"/>
    </row>
    <row r="1121" spans="1:6" x14ac:dyDescent="0.25">
      <c r="A1121" s="21"/>
      <c r="B1121" s="38"/>
      <c r="F1121" s="19"/>
    </row>
    <row r="1122" spans="1:6" x14ac:dyDescent="0.25">
      <c r="A1122" s="21"/>
      <c r="B1122" s="38"/>
      <c r="F1122" s="19"/>
    </row>
    <row r="1123" spans="1:6" x14ac:dyDescent="0.25">
      <c r="A1123" s="21"/>
      <c r="B1123" s="38"/>
      <c r="F1123" s="19"/>
    </row>
    <row r="1124" spans="1:6" x14ac:dyDescent="0.25">
      <c r="A1124" s="21"/>
      <c r="B1124" s="38"/>
      <c r="F1124" s="19"/>
    </row>
    <row r="1125" spans="1:6" x14ac:dyDescent="0.25">
      <c r="A1125" s="21"/>
      <c r="B1125" s="38"/>
      <c r="F1125" s="19"/>
    </row>
    <row r="1126" spans="1:6" x14ac:dyDescent="0.25">
      <c r="A1126" s="21"/>
      <c r="B1126" s="38"/>
      <c r="F1126" s="19"/>
    </row>
    <row r="1127" spans="1:6" x14ac:dyDescent="0.25">
      <c r="A1127" s="21"/>
      <c r="B1127" s="38"/>
      <c r="F1127" s="19"/>
    </row>
    <row r="1128" spans="1:6" x14ac:dyDescent="0.25">
      <c r="A1128" s="21"/>
      <c r="B1128" s="38"/>
      <c r="F1128" s="19"/>
    </row>
    <row r="1129" spans="1:6" x14ac:dyDescent="0.25">
      <c r="A1129" s="21"/>
      <c r="B1129" s="38"/>
      <c r="F1129" s="19"/>
    </row>
    <row r="1130" spans="1:6" x14ac:dyDescent="0.25">
      <c r="A1130" s="21"/>
      <c r="B1130" s="38"/>
      <c r="F1130" s="19"/>
    </row>
    <row r="1131" spans="1:6" x14ac:dyDescent="0.25">
      <c r="A1131" s="21"/>
      <c r="B1131" s="38"/>
      <c r="F1131" s="19"/>
    </row>
    <row r="1132" spans="1:6" x14ac:dyDescent="0.25">
      <c r="A1132" s="21"/>
      <c r="B1132" s="38"/>
      <c r="F1132" s="19"/>
    </row>
    <row r="1133" spans="1:6" x14ac:dyDescent="0.25">
      <c r="A1133" s="21"/>
      <c r="B1133" s="38"/>
      <c r="F1133" s="19"/>
    </row>
    <row r="1134" spans="1:6" x14ac:dyDescent="0.25">
      <c r="A1134" s="21"/>
      <c r="B1134" s="38"/>
      <c r="F1134" s="19"/>
    </row>
    <row r="1135" spans="1:6" x14ac:dyDescent="0.25">
      <c r="A1135" s="21"/>
      <c r="B1135" s="38"/>
      <c r="F1135" s="19"/>
    </row>
    <row r="1136" spans="1:6" x14ac:dyDescent="0.25">
      <c r="A1136" s="21"/>
      <c r="B1136" s="38"/>
      <c r="F1136" s="19"/>
    </row>
    <row r="1137" spans="1:6" x14ac:dyDescent="0.25">
      <c r="A1137" s="21"/>
      <c r="B1137" s="38"/>
      <c r="F1137" s="19"/>
    </row>
    <row r="1138" spans="1:6" x14ac:dyDescent="0.25">
      <c r="A1138" s="21"/>
      <c r="B1138" s="38"/>
      <c r="F1138" s="19"/>
    </row>
    <row r="1139" spans="1:6" x14ac:dyDescent="0.25">
      <c r="A1139" s="21"/>
      <c r="B1139" s="38"/>
      <c r="F1139" s="19"/>
    </row>
    <row r="1140" spans="1:6" x14ac:dyDescent="0.25">
      <c r="A1140" s="21"/>
      <c r="B1140" s="38"/>
      <c r="F1140" s="19"/>
    </row>
    <row r="1141" spans="1:6" x14ac:dyDescent="0.25">
      <c r="A1141" s="21"/>
      <c r="B1141" s="38"/>
      <c r="F1141" s="19"/>
    </row>
    <row r="1142" spans="1:6" x14ac:dyDescent="0.25">
      <c r="A1142" s="21"/>
      <c r="B1142" s="38"/>
      <c r="F1142" s="19"/>
    </row>
    <row r="1143" spans="1:6" x14ac:dyDescent="0.25">
      <c r="A1143" s="21"/>
      <c r="B1143" s="38"/>
      <c r="F1143" s="19"/>
    </row>
    <row r="1144" spans="1:6" x14ac:dyDescent="0.25">
      <c r="A1144" s="21"/>
      <c r="B1144" s="38"/>
      <c r="F1144" s="19"/>
    </row>
    <row r="1145" spans="1:6" x14ac:dyDescent="0.25">
      <c r="A1145" s="21"/>
      <c r="B1145" s="38"/>
      <c r="F1145" s="19"/>
    </row>
    <row r="1146" spans="1:6" x14ac:dyDescent="0.25">
      <c r="A1146" s="21"/>
      <c r="B1146" s="38"/>
      <c r="F1146" s="19"/>
    </row>
    <row r="1147" spans="1:6" x14ac:dyDescent="0.25">
      <c r="A1147" s="21"/>
      <c r="B1147" s="38"/>
      <c r="F1147" s="19"/>
    </row>
    <row r="1148" spans="1:6" x14ac:dyDescent="0.25">
      <c r="A1148" s="21"/>
      <c r="B1148" s="38"/>
      <c r="F1148" s="19"/>
    </row>
    <row r="1149" spans="1:6" x14ac:dyDescent="0.25">
      <c r="A1149" s="21"/>
      <c r="B1149" s="38"/>
      <c r="F1149" s="19"/>
    </row>
    <row r="1150" spans="1:6" x14ac:dyDescent="0.25">
      <c r="A1150" s="21"/>
      <c r="B1150" s="38"/>
      <c r="F1150" s="19"/>
    </row>
    <row r="1151" spans="1:6" x14ac:dyDescent="0.25">
      <c r="A1151" s="21"/>
      <c r="B1151" s="38"/>
      <c r="F1151" s="19"/>
    </row>
    <row r="1152" spans="1:6" x14ac:dyDescent="0.25">
      <c r="A1152" s="21"/>
      <c r="B1152" s="38"/>
      <c r="F1152" s="19"/>
    </row>
    <row r="1153" spans="1:6" x14ac:dyDescent="0.25">
      <c r="A1153" s="21"/>
      <c r="B1153" s="38"/>
      <c r="F1153" s="19"/>
    </row>
    <row r="1154" spans="1:6" x14ac:dyDescent="0.25">
      <c r="A1154" s="21"/>
      <c r="B1154" s="38"/>
      <c r="F1154" s="19"/>
    </row>
    <row r="1155" spans="1:6" x14ac:dyDescent="0.25">
      <c r="A1155" s="21"/>
      <c r="B1155" s="38"/>
      <c r="F1155" s="19"/>
    </row>
    <row r="1156" spans="1:6" x14ac:dyDescent="0.25">
      <c r="A1156" s="21"/>
      <c r="B1156" s="38"/>
      <c r="F1156" s="19"/>
    </row>
    <row r="1157" spans="1:6" x14ac:dyDescent="0.25">
      <c r="A1157" s="21"/>
      <c r="B1157" s="38"/>
      <c r="F1157" s="19"/>
    </row>
    <row r="1158" spans="1:6" x14ac:dyDescent="0.25">
      <c r="A1158" s="21"/>
      <c r="B1158" s="38"/>
      <c r="F1158" s="19"/>
    </row>
    <row r="1159" spans="1:6" x14ac:dyDescent="0.25">
      <c r="A1159" s="21"/>
      <c r="B1159" s="38"/>
      <c r="F1159" s="19"/>
    </row>
    <row r="1160" spans="1:6" x14ac:dyDescent="0.25">
      <c r="A1160" s="21"/>
      <c r="B1160" s="38"/>
      <c r="F1160" s="19"/>
    </row>
    <row r="1161" spans="1:6" x14ac:dyDescent="0.25">
      <c r="A1161" s="21"/>
      <c r="B1161" s="38"/>
      <c r="F1161" s="19"/>
    </row>
    <row r="1162" spans="1:6" x14ac:dyDescent="0.25">
      <c r="A1162" s="21"/>
      <c r="B1162" s="38"/>
      <c r="F1162" s="19"/>
    </row>
    <row r="1163" spans="1:6" x14ac:dyDescent="0.25">
      <c r="A1163" s="21"/>
      <c r="B1163" s="38"/>
      <c r="F1163" s="19"/>
    </row>
    <row r="1164" spans="1:6" x14ac:dyDescent="0.25">
      <c r="A1164" s="21"/>
      <c r="B1164" s="38"/>
      <c r="F1164" s="19"/>
    </row>
    <row r="1165" spans="1:6" x14ac:dyDescent="0.25">
      <c r="A1165" s="21"/>
      <c r="B1165" s="38"/>
      <c r="F1165" s="19"/>
    </row>
    <row r="1166" spans="1:6" x14ac:dyDescent="0.25">
      <c r="A1166" s="21"/>
      <c r="B1166" s="38"/>
      <c r="F1166" s="19"/>
    </row>
    <row r="1167" spans="1:6" x14ac:dyDescent="0.25">
      <c r="A1167" s="21"/>
      <c r="B1167" s="38"/>
      <c r="F1167" s="19"/>
    </row>
    <row r="1168" spans="1:6" x14ac:dyDescent="0.25">
      <c r="A1168" s="21"/>
      <c r="B1168" s="38"/>
      <c r="F1168" s="19"/>
    </row>
    <row r="1169" spans="1:6" x14ac:dyDescent="0.25">
      <c r="A1169" s="21"/>
      <c r="B1169" s="38"/>
      <c r="F1169" s="19"/>
    </row>
    <row r="1170" spans="1:6" x14ac:dyDescent="0.25">
      <c r="A1170" s="21"/>
      <c r="B1170" s="38"/>
      <c r="F1170" s="19"/>
    </row>
    <row r="1171" spans="1:6" x14ac:dyDescent="0.25">
      <c r="A1171" s="21"/>
      <c r="B1171" s="38"/>
      <c r="F1171" s="19"/>
    </row>
    <row r="1172" spans="1:6" x14ac:dyDescent="0.25">
      <c r="A1172" s="21"/>
      <c r="B1172" s="38"/>
      <c r="F1172" s="19"/>
    </row>
    <row r="1173" spans="1:6" x14ac:dyDescent="0.25">
      <c r="A1173" s="21"/>
      <c r="B1173" s="38"/>
      <c r="F1173" s="19"/>
    </row>
    <row r="1174" spans="1:6" x14ac:dyDescent="0.25">
      <c r="A1174" s="21"/>
      <c r="B1174" s="38"/>
      <c r="F1174" s="19"/>
    </row>
    <row r="1175" spans="1:6" x14ac:dyDescent="0.25">
      <c r="A1175" s="21"/>
      <c r="B1175" s="38"/>
      <c r="F1175" s="19"/>
    </row>
    <row r="1176" spans="1:6" x14ac:dyDescent="0.25">
      <c r="A1176" s="21"/>
      <c r="B1176" s="38"/>
      <c r="F1176" s="19"/>
    </row>
    <row r="1177" spans="1:6" x14ac:dyDescent="0.25">
      <c r="A1177" s="21"/>
      <c r="B1177" s="38"/>
      <c r="F1177" s="19"/>
    </row>
    <row r="1178" spans="1:6" x14ac:dyDescent="0.25">
      <c r="A1178" s="21"/>
      <c r="B1178" s="38"/>
      <c r="F1178" s="19"/>
    </row>
    <row r="1179" spans="1:6" x14ac:dyDescent="0.25">
      <c r="A1179" s="21"/>
      <c r="B1179" s="38"/>
      <c r="F1179" s="19"/>
    </row>
    <row r="1180" spans="1:6" x14ac:dyDescent="0.25">
      <c r="A1180" s="21"/>
      <c r="B1180" s="38"/>
      <c r="F1180" s="19"/>
    </row>
    <row r="1181" spans="1:6" x14ac:dyDescent="0.25">
      <c r="A1181" s="21"/>
      <c r="B1181" s="38"/>
      <c r="F1181" s="19"/>
    </row>
    <row r="1182" spans="1:6" x14ac:dyDescent="0.25">
      <c r="A1182" s="21"/>
      <c r="B1182" s="38"/>
      <c r="F1182" s="19"/>
    </row>
    <row r="1183" spans="1:6" x14ac:dyDescent="0.25">
      <c r="A1183" s="21"/>
      <c r="B1183" s="38"/>
      <c r="F1183" s="19"/>
    </row>
  </sheetData>
  <mergeCells count="10">
    <mergeCell ref="D487:G487"/>
    <mergeCell ref="A5:F5"/>
    <mergeCell ref="A2:H2"/>
    <mergeCell ref="A1:H1"/>
    <mergeCell ref="A70:H70"/>
    <mergeCell ref="A207:H207"/>
    <mergeCell ref="B180:B182"/>
    <mergeCell ref="A180:A182"/>
    <mergeCell ref="F180:F182"/>
    <mergeCell ref="A3:H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7:H33"/>
  <sheetViews>
    <sheetView workbookViewId="0">
      <selection activeCell="E34" sqref="E34"/>
    </sheetView>
  </sheetViews>
  <sheetFormatPr defaultColWidth="11.44140625" defaultRowHeight="13.2" x14ac:dyDescent="0.25"/>
  <sheetData>
    <row r="7" spans="3:6" x14ac:dyDescent="0.25">
      <c r="C7">
        <v>8</v>
      </c>
      <c r="D7">
        <v>12</v>
      </c>
      <c r="E7">
        <f>C7*D7</f>
        <v>96</v>
      </c>
    </row>
    <row r="8" spans="3:6" x14ac:dyDescent="0.25">
      <c r="E8">
        <v>3611.95</v>
      </c>
    </row>
    <row r="10" spans="3:6" x14ac:dyDescent="0.25">
      <c r="E10">
        <f>E8/E7</f>
        <v>37.624479166666667</v>
      </c>
    </row>
    <row r="15" spans="3:6" x14ac:dyDescent="0.25">
      <c r="E15">
        <v>32</v>
      </c>
      <c r="F15">
        <f>E15*E10</f>
        <v>1203.9833333333333</v>
      </c>
    </row>
    <row r="16" spans="3:6" x14ac:dyDescent="0.25">
      <c r="E16">
        <v>1096</v>
      </c>
    </row>
    <row r="18" spans="5:8" x14ac:dyDescent="0.25">
      <c r="E18">
        <f>E16/E15</f>
        <v>34.25</v>
      </c>
    </row>
    <row r="22" spans="5:8" x14ac:dyDescent="0.25">
      <c r="E22">
        <v>16</v>
      </c>
    </row>
    <row r="23" spans="5:8" x14ac:dyDescent="0.25">
      <c r="E23">
        <v>528.77</v>
      </c>
    </row>
    <row r="25" spans="5:8" x14ac:dyDescent="0.25">
      <c r="E25">
        <f>E23/E22</f>
        <v>33.048124999999999</v>
      </c>
    </row>
    <row r="26" spans="5:8" x14ac:dyDescent="0.25">
      <c r="H26">
        <f>12*33</f>
        <v>396</v>
      </c>
    </row>
    <row r="27" spans="5:8" x14ac:dyDescent="0.25">
      <c r="H27" s="52">
        <v>390</v>
      </c>
    </row>
    <row r="33" spans="5:5" x14ac:dyDescent="0.25">
      <c r="E33" t="s">
        <v>816</v>
      </c>
    </row>
  </sheetData>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Lapa1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Ķuņķis</dc:creator>
  <cp:lastModifiedBy>Kristīne Graudumniece</cp:lastModifiedBy>
  <dcterms:created xsi:type="dcterms:W3CDTF">2021-09-13T20:26:36Z</dcterms:created>
  <dcterms:modified xsi:type="dcterms:W3CDTF">2021-11-08T18:22:46Z</dcterms:modified>
</cp:coreProperties>
</file>