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maiss\IJSD\Katls\Nodalas\Direktora birojs\Iepirkumi\2019.gads\2019-17 atkārtoti gaļas daļa\"/>
    </mc:Choice>
  </mc:AlternateContent>
  <xr:revisionPtr revIDLastSave="0" documentId="13_ncr:1_{8F75FE2E-A41F-4BDF-8E7D-CDB4BEC13EA5}" xr6:coauthVersionLast="36" xr6:coauthVersionMax="36" xr10:uidLastSave="{00000000-0000-0000-0000-000000000000}"/>
  <bookViews>
    <workbookView xWindow="0" yWindow="0" windowWidth="21330" windowHeight="9015" xr2:uid="{00000000-000D-0000-FFFF-FFFF00000000}"/>
  </bookViews>
  <sheets>
    <sheet name="2.1.piel.Instr.tehn.pie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31" i="2" l="1"/>
  <c r="S31" i="2"/>
  <c r="P31" i="2"/>
  <c r="Q31" i="2"/>
  <c r="R31" i="2"/>
  <c r="S32" i="2"/>
  <c r="J35" i="2"/>
  <c r="P35" i="2"/>
  <c r="Q35" i="2"/>
  <c r="R35" i="2"/>
  <c r="S35" i="2"/>
  <c r="S36" i="2"/>
  <c r="S37" i="2"/>
  <c r="P36" i="2"/>
  <c r="Q36" i="2"/>
  <c r="R36" i="2"/>
  <c r="P37" i="2"/>
  <c r="Q37" i="2"/>
  <c r="R37" i="2"/>
  <c r="J40" i="2"/>
  <c r="P40" i="2"/>
  <c r="Q40" i="2"/>
  <c r="R40" i="2"/>
  <c r="R41" i="2"/>
  <c r="S40" i="2"/>
  <c r="P41" i="2"/>
  <c r="Q41" i="2"/>
  <c r="S41" i="2"/>
</calcChain>
</file>

<file path=xl/sharedStrings.xml><?xml version="1.0" encoding="utf-8"?>
<sst xmlns="http://schemas.openxmlformats.org/spreadsheetml/2006/main" count="111" uniqueCount="77">
  <si>
    <t>Summa kopā, EUR ar PVN</t>
  </si>
  <si>
    <t>Summa kopā, EUR bez PVN</t>
  </si>
  <si>
    <t>Ķirši</t>
  </si>
  <si>
    <t>SIA "Rūķu sapņi", SIA "Labie darbi" , Latvija</t>
  </si>
  <si>
    <t>P</t>
  </si>
  <si>
    <t>kg</t>
  </si>
  <si>
    <t>Pēc svara,  iepakojumā</t>
  </si>
  <si>
    <t>Veseli, nebojāti, tīri, bez mehāniskiem un slimību bojājumiem, bez pārmērīga ārējā mitruma, nogatavojušies, sulīgi, saldi vai saldskābi, blīvas konsistences, kauliņš viegli atdalās no mīkstuma</t>
  </si>
  <si>
    <t>p615065</t>
  </si>
  <si>
    <t>C iepirkuma daļa. C produkti X iestāžu grupai</t>
  </si>
  <si>
    <t>Kāposti skābēti</t>
  </si>
  <si>
    <t>1 - 10 kg spaiņos</t>
  </si>
  <si>
    <r>
      <t>Produkts atbilst NPKS vai BL prasībām.</t>
    </r>
    <r>
      <rPr>
        <b/>
        <sz val="10"/>
        <rFont val="Times New Roman"/>
        <family val="1"/>
        <charset val="186"/>
      </rPr>
      <t xml:space="preserve"> </t>
    </r>
    <r>
      <rPr>
        <sz val="10"/>
        <rFont val="Times New Roman"/>
        <family val="1"/>
        <charset val="186"/>
      </rPr>
      <t>Smalki sašķērēti, kraukšķīgi, vienmērīgu skābumu (var būt ar ķimenēm un/vai burkānu skaidiņām), krāsa gaiši dzeltena, sula dzidra vai viegli duļķaina. Bez sveškermeņiem, nesatur pārtikas piedevas - konservantus un krāsvielas. Sāls saturs ne vairāk kā 1,5%</t>
    </r>
  </si>
  <si>
    <t>p615011</t>
  </si>
  <si>
    <t>B iepirkuma daļa. B produkti X iestāžu grupai</t>
  </si>
  <si>
    <t>Biezpiena sieriņš "Lāčuks"</t>
  </si>
  <si>
    <t>Latvija, SIA "Zilā govs"</t>
  </si>
  <si>
    <t>Fasēts 0,045 kg -0.060 kg iepakojumā</t>
  </si>
  <si>
    <t>Saldas biezpiena masas sieriņi, sastāvā biezpiens ne mazāk kā 60%, bez augu taukiem, glazēti ar šokolādes glazūru, dažādām garšām, bez pārtikas piedevām - konservantiem un sintētiskām krāsvielām</t>
  </si>
  <si>
    <t>Biezpiena sieriņš ar šokolādes glazūru</t>
  </si>
  <si>
    <t>p111111</t>
  </si>
  <si>
    <t>19=10x15</t>
  </si>
  <si>
    <t>18=9x15</t>
  </si>
  <si>
    <t>17=8x15</t>
  </si>
  <si>
    <t>16=7x15</t>
  </si>
  <si>
    <r>
      <rPr>
        <sz val="10"/>
        <color indexed="8"/>
        <rFont val="Arial"/>
        <family val="2"/>
        <charset val="186"/>
      </rPr>
      <t xml:space="preserve">Piedāvātās preces summa EUR bez PVN par apjomu 12  mēnešiem </t>
    </r>
    <r>
      <rPr>
        <b/>
        <sz val="10"/>
        <color indexed="8"/>
        <rFont val="Arial"/>
        <family val="2"/>
        <charset val="186"/>
      </rPr>
      <t>PII grupai</t>
    </r>
  </si>
  <si>
    <r>
      <rPr>
        <sz val="10"/>
        <color indexed="8"/>
        <rFont val="Arial"/>
        <family val="2"/>
        <charset val="186"/>
      </rPr>
      <t xml:space="preserve">Piedāvātās preces summa EUR bez PVN par apjomu 12  mēnešiem </t>
    </r>
    <r>
      <rPr>
        <b/>
        <sz val="10"/>
        <color indexed="8"/>
        <rFont val="Arial"/>
        <family val="2"/>
        <charset val="186"/>
      </rPr>
      <t>PII XXX</t>
    </r>
  </si>
  <si>
    <r>
      <rPr>
        <sz val="10"/>
        <color indexed="8"/>
        <rFont val="Arial"/>
        <family val="2"/>
        <charset val="186"/>
      </rPr>
      <t xml:space="preserve">Piedāvātās preces summa EUR bez PVN par apjomu 12  mēnešiem  </t>
    </r>
    <r>
      <rPr>
        <b/>
        <sz val="10"/>
        <color indexed="8"/>
        <rFont val="Arial"/>
        <family val="2"/>
        <charset val="186"/>
      </rPr>
      <t>PII XXX</t>
    </r>
  </si>
  <si>
    <r>
      <t>Piedāvātās preces summa EUR bez PVN par apjomu 12  mēnešiem</t>
    </r>
    <r>
      <rPr>
        <b/>
        <sz val="10"/>
        <color indexed="8"/>
        <rFont val="Arial"/>
        <family val="2"/>
        <charset val="186"/>
      </rPr>
      <t xml:space="preserve"> 
PII
XXX</t>
    </r>
  </si>
  <si>
    <t>Piedāvātās preces cena EUR par vienu  apjoma mērvienību, bez PVN</t>
  </si>
  <si>
    <t>Piedāvātās preces ražotāja dotais nosaukums</t>
  </si>
  <si>
    <t>Piedāvātās preces  izcelsmes valsts un ražotājs</t>
  </si>
  <si>
    <t>Kopējais plānotais apjoms 12  mēnešiem PII grupai 
 kopā</t>
  </si>
  <si>
    <r>
      <rPr>
        <sz val="10"/>
        <color indexed="8"/>
        <rFont val="Arial"/>
        <family val="2"/>
        <charset val="186"/>
      </rPr>
      <t>1.
 Plānotais apjoms 12 mēnešiem</t>
    </r>
    <r>
      <rPr>
        <b/>
        <sz val="10"/>
        <color indexed="8"/>
        <rFont val="Arial"/>
        <family val="2"/>
        <charset val="186"/>
      </rPr>
      <t xml:space="preserve"> PII XXX</t>
    </r>
  </si>
  <si>
    <r>
      <rPr>
        <sz val="10"/>
        <color indexed="8"/>
        <rFont val="Arial"/>
        <family val="2"/>
        <charset val="186"/>
      </rPr>
      <t xml:space="preserve">1.
Plānotais apjoms 12 mēnešiem </t>
    </r>
    <r>
      <rPr>
        <b/>
        <sz val="10"/>
        <color indexed="8"/>
        <rFont val="Arial"/>
        <family val="2"/>
        <charset val="186"/>
      </rPr>
      <t>PII XXX</t>
    </r>
  </si>
  <si>
    <r>
      <rPr>
        <sz val="10"/>
        <color indexed="8"/>
        <rFont val="Arial"/>
        <family val="2"/>
        <charset val="186"/>
      </rPr>
      <t>1.
Plānotais apjoms 12  mēnešiem PII</t>
    </r>
    <r>
      <rPr>
        <b/>
        <sz val="10"/>
        <color indexed="8"/>
        <rFont val="Arial"/>
        <family val="2"/>
        <charset val="186"/>
      </rPr>
      <t xml:space="preserve">
XXX</t>
    </r>
  </si>
  <si>
    <t>Apjoma mērvienība</t>
  </si>
  <si>
    <t>Fasējums, iepakojuma veids</t>
  </si>
  <si>
    <t>Tehniskās prasības
 (produkta apraksts)</t>
  </si>
  <si>
    <t>Produkta nosaukums</t>
  </si>
  <si>
    <t xml:space="preserve">Produkta kods RD IKSD uzskaites sistēmā </t>
  </si>
  <si>
    <t>Preces Nr.</t>
  </si>
  <si>
    <t>Pretendenta tehniskais un finanšu piedāvājums</t>
  </si>
  <si>
    <t>Pasūtītāja prasības</t>
  </si>
  <si>
    <t>A iepirkuma daļa. A produkti X iestāžu grupai</t>
  </si>
  <si>
    <t>Paraugs</t>
  </si>
  <si>
    <t>paraksta atšifrējums</t>
  </si>
  <si>
    <t>paraksts</t>
  </si>
  <si>
    <t>______________________</t>
  </si>
  <si>
    <t>_________________________________________</t>
  </si>
  <si>
    <t>Pretendenta vadītājs vai pilnvarotā persona</t>
  </si>
  <si>
    <t>Pretendents sareizina 10. un 14. kolonnā norādītās skaitliskās vērtības</t>
  </si>
  <si>
    <t>Pretendents sareizina 9. un 14. kolonnā norādītās skaitliskās vērtības</t>
  </si>
  <si>
    <t>Pretendents sareizina 8. un 14. kolonnā norādītās skaitliskās vērtības</t>
  </si>
  <si>
    <t>Pretendents sareizina 7. un 14. kolonnā norādītās skaitliskās vērtības</t>
  </si>
  <si>
    <t>Pretendents norāda preces cenu par vienu 6. kolonnā norādīto apjoma  mērvienību neatkarīgi no iepakojuma apjoma. Piemēram, ja iepakojuma, kura fasējuma apjoms ir 0,5 kg, cena ir EUR 0,40, pretendents proporcionāli aprēķina un norāda attiecīgās preces vienas vienības jeb 1 kg cenu, šajā piemērā tie būtu EUR 0,80</t>
  </si>
  <si>
    <t>XXX</t>
  </si>
  <si>
    <t>18=10x14</t>
  </si>
  <si>
    <t>17=9x14</t>
  </si>
  <si>
    <t>16=8x14</t>
  </si>
  <si>
    <t>15=7x14</t>
  </si>
  <si>
    <t>Piedāvātās preces kopsumma EUR bez PVN par apjomu 12  mēnešiem  PII grupai kopā</t>
  </si>
  <si>
    <r>
      <rPr>
        <sz val="10"/>
        <color indexed="8"/>
        <rFont val="Arial"/>
        <family val="2"/>
        <charset val="186"/>
      </rPr>
      <t xml:space="preserve">1.
Plānotais apjoms 12 mēnešiem </t>
    </r>
    <r>
      <rPr>
        <b/>
        <sz val="10"/>
        <color indexed="8"/>
        <rFont val="Arial"/>
        <family val="2"/>
        <charset val="186"/>
      </rPr>
      <t>PII</t>
    </r>
    <r>
      <rPr>
        <sz val="10"/>
        <color indexed="8"/>
        <rFont val="Arial"/>
        <family val="2"/>
        <charset val="186"/>
      </rPr>
      <t xml:space="preserve"> </t>
    </r>
    <r>
      <rPr>
        <b/>
        <sz val="10"/>
        <color indexed="8"/>
        <rFont val="Arial"/>
        <family val="2"/>
        <charset val="186"/>
      </rPr>
      <t xml:space="preserve">XXX </t>
    </r>
  </si>
  <si>
    <r>
      <rPr>
        <sz val="10"/>
        <color indexed="8"/>
        <rFont val="Arial"/>
        <family val="2"/>
        <charset val="186"/>
      </rPr>
      <t xml:space="preserve">1.
Plānotais apjoms 12  mēnešiem </t>
    </r>
    <r>
      <rPr>
        <b/>
        <sz val="10"/>
        <color indexed="8"/>
        <rFont val="Arial"/>
        <family val="2"/>
        <charset val="186"/>
      </rPr>
      <t>PII
XXX</t>
    </r>
  </si>
  <si>
    <t>X.iepirkuma daļa. X produkti X iestāžu grupai</t>
  </si>
  <si>
    <t>Apraksts</t>
  </si>
  <si>
    <t>Instrukcija tehniskā un finanšu piedāvājuma formas aizpildīšanai</t>
  </si>
  <si>
    <t>Piedāvātās preces sastāvs, iepakojums atbilstoši preces marķējumam (norādot mērvienību)</t>
  </si>
  <si>
    <r>
      <t xml:space="preserve">P - </t>
    </r>
    <r>
      <rPr>
        <sz val="10"/>
        <color indexed="8"/>
        <rFont val="Arial"/>
        <family val="2"/>
        <charset val="186"/>
      </rPr>
      <t>īpaša  atzīme (skat. nolikuma 5.6.5. apakšpunktu!)</t>
    </r>
  </si>
  <si>
    <t xml:space="preserve">Latvija, SIA "Zaķa dārzi" </t>
  </si>
  <si>
    <r>
      <t xml:space="preserve">Pretendents šajā ailē norāda konkrētu preces izcelsmes valsti un ražotāju </t>
    </r>
    <r>
      <rPr>
        <i/>
        <sz val="10"/>
        <color rgb="FFFF0000"/>
        <rFont val="Times New Roman"/>
        <family val="1"/>
        <charset val="186"/>
      </rPr>
      <t>(preces izplatītājs nav jānorāda) Piemēram, Latvija, SIA "Ābols"</t>
    </r>
  </si>
  <si>
    <r>
      <t xml:space="preserve">Pretendents šajā ailē norāda ražotāja piešķirto nosaukumu precei,  piemēram, </t>
    </r>
    <r>
      <rPr>
        <i/>
        <sz val="9"/>
        <color rgb="FFFF0000"/>
        <rFont val="Times New Roman"/>
        <family val="1"/>
        <charset val="186"/>
      </rPr>
      <t xml:space="preserve">baltmaize "Kārums" </t>
    </r>
  </si>
  <si>
    <r>
      <rPr>
        <b/>
        <i/>
        <sz val="9"/>
        <color rgb="FFFF0000"/>
        <rFont val="Times New Roman"/>
        <family val="1"/>
        <charset val="186"/>
      </rPr>
      <t xml:space="preserve">Produkts atbilst NPKS prasībām.   </t>
    </r>
    <r>
      <rPr>
        <i/>
        <sz val="9"/>
        <color indexed="10"/>
        <rFont val="Times New Roman"/>
        <family val="1"/>
        <charset val="186"/>
      </rPr>
      <t xml:space="preserve">                          . Sastāvā: biezpiens 63%, cukurs, glazūra 18% (sviests, cukurs, kakao pulveris), dabīgs aromatizētājs - citroni.       Fasēts 0.045 kg iepakojum</t>
    </r>
    <r>
      <rPr>
        <i/>
        <sz val="9"/>
        <color rgb="FFFF0000"/>
        <rFont val="Times New Roman"/>
        <family val="1"/>
        <charset val="186"/>
      </rPr>
      <t xml:space="preserve">ā. </t>
    </r>
  </si>
  <si>
    <r>
      <rPr>
        <b/>
        <i/>
        <sz val="10"/>
        <color rgb="FFFF0000"/>
        <rFont val="Times New Roman"/>
        <family val="1"/>
        <charset val="186"/>
      </rPr>
      <t xml:space="preserve">Produkts atbilst BL prasībām.                    </t>
    </r>
    <r>
      <rPr>
        <i/>
        <sz val="10"/>
        <color rgb="FFFF0000"/>
        <rFont val="Times New Roman"/>
        <family val="1"/>
        <charset val="186"/>
      </rPr>
      <t xml:space="preserve"> </t>
    </r>
    <r>
      <rPr>
        <i/>
        <sz val="10"/>
        <color indexed="10"/>
        <rFont val="Times New Roman"/>
        <family val="1"/>
        <charset val="186"/>
      </rPr>
      <t xml:space="preserve"> </t>
    </r>
    <r>
      <rPr>
        <i/>
        <sz val="10"/>
        <color rgb="FFFF0000"/>
        <rFont val="Times New Roman"/>
        <family val="1"/>
        <charset val="186"/>
      </rPr>
      <t xml:space="preserve">Sastāvs: baltie galviņkāposti (95%), burkāni (3 %), ķimenes, sāls (1%).                        </t>
    </r>
    <r>
      <rPr>
        <i/>
        <sz val="9"/>
        <color rgb="FFFF0000"/>
        <rFont val="Times New Roman"/>
        <family val="1"/>
        <charset val="186"/>
      </rPr>
      <t xml:space="preserve"> 10 kg plastmasas</t>
    </r>
    <r>
      <rPr>
        <i/>
        <sz val="9"/>
        <color rgb="FF0070C0"/>
        <rFont val="Times New Roman"/>
        <family val="1"/>
        <charset val="186"/>
      </rPr>
      <t xml:space="preserve"> </t>
    </r>
    <r>
      <rPr>
        <i/>
        <sz val="9"/>
        <color indexed="10"/>
        <rFont val="Times New Roman"/>
        <family val="1"/>
        <charset val="186"/>
      </rPr>
      <t>spaiņos</t>
    </r>
  </si>
  <si>
    <r>
      <rPr>
        <b/>
        <i/>
        <sz val="10"/>
        <color rgb="FFFF0000"/>
        <rFont val="Times New Roman"/>
        <family val="1"/>
        <charset val="186"/>
      </rPr>
      <t>Produkts atbilst BL prasībām.</t>
    </r>
    <r>
      <rPr>
        <i/>
        <sz val="10"/>
        <color rgb="FFFF0000"/>
        <rFont val="Times New Roman"/>
        <family val="1"/>
        <charset val="186"/>
      </rPr>
      <t xml:space="preserve">                  Veseli, nebojāti, tīri ķirši</t>
    </r>
    <r>
      <rPr>
        <i/>
        <sz val="10"/>
        <color rgb="FF0070C0"/>
        <rFont val="Times New Roman"/>
        <family val="1"/>
        <charset val="186"/>
      </rPr>
      <t>.</t>
    </r>
    <r>
      <rPr>
        <i/>
        <sz val="10"/>
        <color indexed="10"/>
        <rFont val="Times New Roman"/>
        <family val="1"/>
        <charset val="186"/>
      </rPr>
      <t xml:space="preserve"> Pēc svara, iepakojumā. </t>
    </r>
  </si>
  <si>
    <r>
      <rPr>
        <b/>
        <sz val="8"/>
        <rFont val="Tahoma"/>
        <family val="2"/>
        <charset val="186"/>
      </rPr>
      <t>2.1.pielikums</t>
    </r>
    <r>
      <rPr>
        <sz val="8"/>
        <rFont val="Tahoma"/>
        <family val="2"/>
        <charset val="186"/>
      </rPr>
      <t xml:space="preserve"> atklāta konkursa "Pārtikas produktu piegāde (svaigi atdzesēta cūkgaļa, subprodukti un svaigi atdzesēta liellopu gaļa) Rīgas pilsētas izglītības iestādēm" nolikumam ID RD IKSD 2019/17</t>
    </r>
  </si>
  <si>
    <r>
      <t>Pretendents raksturo piedāvātās preces īpašības, ņemot vērā pasūtītāja tehniskās prasības,</t>
    </r>
    <r>
      <rPr>
        <i/>
        <sz val="9"/>
        <color rgb="FFFF0000"/>
        <rFont val="Times New Roman"/>
        <family val="1"/>
        <charset val="186"/>
      </rPr>
      <t xml:space="preserve"> piemēram, produkta īpatsvaru (%) dotajā iepakojumā,  šķiedrvielu saturu u.c.</t>
    </r>
    <r>
      <rPr>
        <i/>
        <sz val="9"/>
        <color indexed="10"/>
        <rFont val="Times New Roman"/>
        <family val="1"/>
        <charset val="186"/>
      </rPr>
      <t xml:space="preserve">                   </t>
    </r>
    <r>
      <rPr>
        <b/>
        <i/>
        <sz val="9"/>
        <color indexed="10"/>
        <rFont val="Times New Roman"/>
        <family val="1"/>
        <charset val="186"/>
      </rPr>
      <t>Produkta aprakstā ir jāiekļauj  produkta marķējumā norādītais preces apraksts -</t>
    </r>
    <r>
      <rPr>
        <b/>
        <i/>
        <sz val="9"/>
        <color rgb="FFFF0000"/>
        <rFont val="Times New Roman"/>
        <family val="1"/>
        <charset val="186"/>
      </rPr>
      <t xml:space="preserve"> sastāvs, iepakojuma lielums (bruto, neto svars).                       </t>
    </r>
    <r>
      <rPr>
        <i/>
        <sz val="9"/>
        <color rgb="FFFF0000"/>
        <rFont val="Times New Roman"/>
        <family val="1"/>
        <charset val="186"/>
      </rPr>
      <t xml:space="preserve">Preces uzturvielu (olbaltumvielu, tauku, ogļhidrātu) daudzums, kā arī enerģētiskā vērtība nav jānorāda.   </t>
    </r>
    <r>
      <rPr>
        <b/>
        <i/>
        <sz val="9"/>
        <color rgb="FFFF0000"/>
        <rFont val="Times New Roman"/>
        <family val="1"/>
        <charset val="186"/>
      </rPr>
      <t xml:space="preserve">       </t>
    </r>
    <r>
      <rPr>
        <b/>
        <i/>
        <sz val="9"/>
        <color rgb="FF0070C0"/>
        <rFont val="Times New Roman"/>
        <family val="1"/>
        <charset val="186"/>
      </rPr>
      <t xml:space="preserve">        </t>
    </r>
    <r>
      <rPr>
        <i/>
        <sz val="9"/>
        <color indexed="10"/>
        <rFont val="Times New Roman"/>
        <family val="1"/>
        <charset val="186"/>
      </rPr>
      <t xml:space="preserve">Piedāvātās preces aprakstu </t>
    </r>
    <r>
      <rPr>
        <i/>
        <u/>
        <sz val="9"/>
        <color indexed="10"/>
        <rFont val="Times New Roman"/>
        <family val="1"/>
        <charset val="186"/>
      </rPr>
      <t>nav atļauts aizstāt ar vārdu "atbilst" vai pārkopētām pasūtītāja tehniskajām prasībām.</t>
    </r>
    <r>
      <rPr>
        <i/>
        <sz val="9"/>
        <color indexed="10"/>
        <rFont val="Times New Roman"/>
        <family val="1"/>
        <charset val="186"/>
      </rPr>
      <t xml:space="preserve"> Ja produkta tehniskajās prasībās tiek norādīts, piem.,"</t>
    </r>
    <r>
      <rPr>
        <b/>
        <i/>
        <sz val="9"/>
        <color indexed="10"/>
        <rFont val="Times New Roman"/>
        <family val="1"/>
        <charset val="186"/>
      </rPr>
      <t xml:space="preserve">Produkts atbilst  NPKS vai BL prasībām" </t>
    </r>
    <r>
      <rPr>
        <i/>
        <sz val="9"/>
        <color indexed="10"/>
        <rFont val="Times New Roman"/>
        <family val="1"/>
        <charset val="186"/>
      </rPr>
      <t xml:space="preserve"> (4.kolonna), obligāti jānorāda konkrētā atbilstība.               Pretendents norāda piedāvātā produkta </t>
    </r>
    <r>
      <rPr>
        <i/>
        <sz val="9"/>
        <color rgb="FFFF0000"/>
        <rFont val="Times New Roman"/>
        <family val="1"/>
        <charset val="186"/>
      </rPr>
      <t xml:space="preserve">tilpuma vai svara mērvienību (atbilstoši pasūtītāja tehniskām prasībām).                                   Ja     ir vairākas preces, tad preces apraksts rakstāms katrai precei.   </t>
    </r>
    <r>
      <rPr>
        <i/>
        <sz val="9"/>
        <color indexed="10"/>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</si>
</sst>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11"/>
      <color theme="1"/>
      <name val="Calibri"/>
      <family val="2"/>
      <charset val="186"/>
      <scheme val="minor"/>
    </font>
    <font>
      <sz val="11"/>
      <color indexed="8"/>
      <name val="Times New Roman"/>
      <family val="1"/>
      <charset val="186"/>
    </font>
    <font>
      <i/>
      <sz val="11"/>
      <color indexed="10"/>
      <name val="Times New Roman"/>
      <family val="1"/>
      <charset val="186"/>
    </font>
    <font>
      <b/>
      <sz val="11"/>
      <color indexed="8"/>
      <name val="Calibri"/>
      <family val="2"/>
      <charset val="186"/>
    </font>
    <font>
      <sz val="9"/>
      <color indexed="10"/>
      <name val="Tahoma"/>
      <family val="2"/>
      <charset val="186"/>
    </font>
    <font>
      <b/>
      <sz val="10"/>
      <color indexed="8"/>
      <name val="Arial"/>
      <family val="2"/>
      <charset val="186"/>
    </font>
    <font>
      <b/>
      <sz val="9"/>
      <color indexed="10"/>
      <name val="Tahoma"/>
      <family val="2"/>
      <charset val="186"/>
    </font>
    <font>
      <b/>
      <i/>
      <sz val="10"/>
      <color indexed="10"/>
      <name val="Times New Roman"/>
      <family val="1"/>
      <charset val="186"/>
    </font>
    <font>
      <b/>
      <sz val="11"/>
      <color indexed="8"/>
      <name val="Calibri"/>
      <family val="2"/>
      <charset val="204"/>
    </font>
    <font>
      <i/>
      <sz val="10"/>
      <color indexed="10"/>
      <name val="Times New Roman"/>
      <family val="1"/>
      <charset val="186"/>
    </font>
    <font>
      <b/>
      <sz val="10"/>
      <name val="Times New Roman"/>
      <family val="1"/>
      <charset val="186"/>
    </font>
    <font>
      <sz val="10"/>
      <name val="Times New Roman"/>
      <family val="1"/>
      <charset val="186"/>
    </font>
    <font>
      <sz val="10"/>
      <name val="Arial"/>
      <family val="2"/>
      <charset val="204"/>
    </font>
    <font>
      <sz val="10"/>
      <color indexed="8"/>
      <name val="Times New Roman"/>
      <family val="1"/>
      <charset val="186"/>
    </font>
    <font>
      <b/>
      <sz val="14"/>
      <color indexed="8"/>
      <name val="Arial"/>
      <family val="2"/>
      <charset val="186"/>
    </font>
    <font>
      <b/>
      <sz val="10"/>
      <color indexed="10"/>
      <name val="Tahoma"/>
      <family val="2"/>
      <charset val="186"/>
    </font>
    <font>
      <i/>
      <sz val="9"/>
      <color indexed="10"/>
      <name val="Times New Roman"/>
      <family val="1"/>
      <charset val="186"/>
    </font>
    <font>
      <i/>
      <sz val="10"/>
      <name val="Times New Roman"/>
      <family val="1"/>
      <charset val="186"/>
    </font>
    <font>
      <i/>
      <sz val="10"/>
      <name val="Arial"/>
      <family val="2"/>
      <charset val="186"/>
    </font>
    <font>
      <sz val="10"/>
      <name val="Arial"/>
      <family val="2"/>
      <charset val="186"/>
    </font>
    <font>
      <b/>
      <u/>
      <sz val="10"/>
      <name val="Times New Roman"/>
      <family val="1"/>
      <charset val="186"/>
    </font>
    <font>
      <b/>
      <sz val="10"/>
      <name val="Arial"/>
      <family val="2"/>
      <charset val="186"/>
    </font>
    <font>
      <b/>
      <sz val="10"/>
      <color indexed="10"/>
      <name val="Times New Roman"/>
      <family val="1"/>
      <charset val="186"/>
    </font>
    <font>
      <sz val="10"/>
      <color indexed="10"/>
      <name val="Times New Roman"/>
      <family val="1"/>
      <charset val="186"/>
    </font>
    <font>
      <b/>
      <i/>
      <sz val="10"/>
      <name val="Times New Roman"/>
      <family val="1"/>
      <charset val="186"/>
    </font>
    <font>
      <i/>
      <sz val="10"/>
      <color indexed="8"/>
      <name val="Arial"/>
      <family val="2"/>
      <charset val="186"/>
    </font>
    <font>
      <sz val="10"/>
      <color indexed="8"/>
      <name val="Arial"/>
      <family val="2"/>
      <charset val="186"/>
    </font>
    <font>
      <sz val="14"/>
      <color indexed="8"/>
      <name val="Times New Roman"/>
      <family val="1"/>
      <charset val="186"/>
    </font>
    <font>
      <sz val="11"/>
      <color indexed="8"/>
      <name val="Tahoma"/>
      <family val="2"/>
      <charset val="204"/>
    </font>
    <font>
      <sz val="11"/>
      <color indexed="8"/>
      <name val="Tahoma"/>
      <family val="2"/>
      <charset val="186"/>
    </font>
    <font>
      <b/>
      <sz val="16"/>
      <color indexed="8"/>
      <name val="Times New Roman"/>
      <family val="1"/>
      <charset val="186"/>
    </font>
    <font>
      <sz val="8"/>
      <name val="Tahoma"/>
      <family val="2"/>
      <charset val="186"/>
    </font>
    <font>
      <i/>
      <sz val="8"/>
      <color indexed="10"/>
      <name val="Times New Roman"/>
      <family val="1"/>
      <charset val="186"/>
    </font>
    <font>
      <b/>
      <i/>
      <sz val="9"/>
      <color indexed="10"/>
      <name val="Times New Roman"/>
      <family val="1"/>
      <charset val="186"/>
    </font>
    <font>
      <i/>
      <u/>
      <sz val="9"/>
      <color indexed="10"/>
      <name val="Times New Roman"/>
      <family val="1"/>
      <charset val="186"/>
    </font>
    <font>
      <sz val="9"/>
      <color indexed="8"/>
      <name val="Arial"/>
      <family val="2"/>
      <charset val="186"/>
    </font>
    <font>
      <b/>
      <sz val="8"/>
      <name val="Tahoma"/>
      <family val="2"/>
      <charset val="186"/>
    </font>
    <font>
      <i/>
      <sz val="10"/>
      <color rgb="FF0070C0"/>
      <name val="Times New Roman"/>
      <family val="1"/>
      <charset val="186"/>
    </font>
    <font>
      <i/>
      <sz val="9"/>
      <color rgb="FF0070C0"/>
      <name val="Times New Roman"/>
      <family val="1"/>
      <charset val="186"/>
    </font>
    <font>
      <b/>
      <i/>
      <sz val="9"/>
      <color rgb="FF0070C0"/>
      <name val="Times New Roman"/>
      <family val="1"/>
      <charset val="186"/>
    </font>
    <font>
      <b/>
      <i/>
      <sz val="9"/>
      <color rgb="FFFF0000"/>
      <name val="Times New Roman"/>
      <family val="1"/>
      <charset val="186"/>
    </font>
    <font>
      <b/>
      <i/>
      <sz val="10"/>
      <color rgb="FFFF0000"/>
      <name val="Times New Roman"/>
      <family val="1"/>
      <charset val="186"/>
    </font>
    <font>
      <i/>
      <sz val="10"/>
      <color rgb="FFFF0000"/>
      <name val="Times New Roman"/>
      <family val="1"/>
      <charset val="186"/>
    </font>
    <font>
      <i/>
      <sz val="9"/>
      <color rgb="FFFF0000"/>
      <name val="Times New Roman"/>
      <family val="1"/>
      <charset val="186"/>
    </font>
  </fonts>
  <fills count="10">
    <fill>
      <patternFill patternType="none"/>
    </fill>
    <fill>
      <patternFill patternType="gray125"/>
    </fill>
    <fill>
      <patternFill patternType="solid">
        <fgColor rgb="FF92D050"/>
        <bgColor indexed="64"/>
      </patternFill>
    </fill>
    <fill>
      <patternFill patternType="solid">
        <fgColor theme="7" tint="0.39997558519241921"/>
        <bgColor indexed="64"/>
      </patternFill>
    </fill>
    <fill>
      <patternFill patternType="solid">
        <fgColor rgb="FFFFFF99"/>
        <bgColor indexed="64"/>
      </patternFill>
    </fill>
    <fill>
      <patternFill patternType="solid">
        <fgColor theme="7" tint="0.59999389629810485"/>
        <bgColor indexed="64"/>
      </patternFill>
    </fill>
    <fill>
      <patternFill patternType="solid">
        <fgColor indexed="51"/>
        <bgColor indexed="64"/>
      </patternFill>
    </fill>
    <fill>
      <patternFill patternType="solid">
        <fgColor rgb="FFFFC000"/>
        <bgColor indexed="64"/>
      </patternFill>
    </fill>
    <fill>
      <patternFill patternType="solid">
        <fgColor indexed="22"/>
        <bgColor indexed="64"/>
      </patternFill>
    </fill>
    <fill>
      <patternFill patternType="solid">
        <fgColor theme="5" tint="0.79998168889431442"/>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64"/>
      </left>
      <right/>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xf numFmtId="0" fontId="1" fillId="0" borderId="0"/>
    <xf numFmtId="0" fontId="13" fillId="0" borderId="0"/>
  </cellStyleXfs>
  <cellXfs count="169">
    <xf numFmtId="0" fontId="0" fillId="0" borderId="0" xfId="0"/>
    <xf numFmtId="0" fontId="1" fillId="0" borderId="0" xfId="1"/>
    <xf numFmtId="0" fontId="2" fillId="0" borderId="0" xfId="1" applyFont="1"/>
    <xf numFmtId="0" fontId="3" fillId="0" borderId="0" xfId="1" applyFont="1"/>
    <xf numFmtId="0" fontId="4" fillId="0" borderId="0" xfId="1" applyFont="1"/>
    <xf numFmtId="2" fontId="5" fillId="0" borderId="1" xfId="1" applyNumberFormat="1" applyFont="1" applyFill="1" applyBorder="1" applyAlignment="1">
      <alignment horizontal="center"/>
    </xf>
    <xf numFmtId="2" fontId="5" fillId="0" borderId="2" xfId="1" applyNumberFormat="1" applyFont="1" applyFill="1" applyBorder="1" applyAlignment="1">
      <alignment horizontal="center"/>
    </xf>
    <xf numFmtId="2" fontId="5" fillId="0" borderId="3" xfId="1" applyNumberFormat="1" applyFont="1" applyFill="1" applyBorder="1" applyAlignment="1">
      <alignment horizontal="center"/>
    </xf>
    <xf numFmtId="2" fontId="7" fillId="0" borderId="4" xfId="1" applyNumberFormat="1" applyFont="1" applyFill="1" applyBorder="1" applyAlignment="1">
      <alignment horizontal="center" vertical="center"/>
    </xf>
    <xf numFmtId="2" fontId="8" fillId="0" borderId="3" xfId="1" applyNumberFormat="1" applyFont="1" applyFill="1" applyBorder="1" applyAlignment="1">
      <alignment horizontal="center" vertical="center" wrapText="1"/>
    </xf>
    <xf numFmtId="0" fontId="1" fillId="0" borderId="0" xfId="1" applyAlignment="1">
      <alignment vertical="center"/>
    </xf>
    <xf numFmtId="2" fontId="10" fillId="0" borderId="3" xfId="1" applyNumberFormat="1" applyFont="1" applyFill="1" applyBorder="1" applyAlignment="1">
      <alignment horizontal="center" vertical="center" wrapText="1"/>
    </xf>
    <xf numFmtId="2" fontId="10" fillId="0" borderId="3" xfId="1" applyNumberFormat="1" applyFont="1" applyFill="1" applyBorder="1" applyAlignment="1">
      <alignment horizontal="center" vertical="center"/>
    </xf>
    <xf numFmtId="0" fontId="10" fillId="0" borderId="3" xfId="1" applyNumberFormat="1" applyFont="1" applyFill="1" applyBorder="1" applyAlignment="1">
      <alignment horizontal="center" vertical="center" wrapText="1"/>
    </xf>
    <xf numFmtId="0" fontId="8" fillId="0" borderId="3" xfId="1" applyFont="1" applyFill="1" applyBorder="1" applyAlignment="1">
      <alignment horizontal="center" vertical="center"/>
    </xf>
    <xf numFmtId="0" fontId="8" fillId="0" borderId="3" xfId="1" applyFont="1" applyFill="1" applyBorder="1" applyAlignment="1">
      <alignment horizontal="center" vertical="center" wrapText="1"/>
    </xf>
    <xf numFmtId="0" fontId="11" fillId="0" borderId="2" xfId="1" applyFont="1" applyFill="1" applyBorder="1" applyAlignment="1">
      <alignment horizontal="center" vertical="center"/>
    </xf>
    <xf numFmtId="0" fontId="11" fillId="3" borderId="2" xfId="1" applyFont="1" applyFill="1" applyBorder="1" applyAlignment="1">
      <alignment horizontal="center" vertical="center"/>
    </xf>
    <xf numFmtId="0" fontId="12" fillId="0" borderId="3" xfId="1" applyFont="1" applyFill="1" applyBorder="1" applyAlignment="1">
      <alignment horizontal="center" vertical="center"/>
    </xf>
    <xf numFmtId="49" fontId="12" fillId="0" borderId="5" xfId="2" applyNumberFormat="1" applyFont="1" applyFill="1" applyBorder="1" applyAlignment="1">
      <alignment horizontal="center" vertical="center"/>
    </xf>
    <xf numFmtId="49" fontId="12" fillId="0" borderId="5" xfId="1" applyNumberFormat="1" applyFont="1" applyFill="1" applyBorder="1" applyAlignment="1">
      <alignment horizontal="center" vertical="center" wrapText="1"/>
    </xf>
    <xf numFmtId="0" fontId="12" fillId="0" borderId="5" xfId="1" applyNumberFormat="1" applyFont="1" applyFill="1" applyBorder="1" applyAlignment="1">
      <alignment horizontal="center" vertical="center" wrapText="1"/>
    </xf>
    <xf numFmtId="49" fontId="12" fillId="0" borderId="6" xfId="1" applyNumberFormat="1" applyFont="1" applyFill="1" applyBorder="1" applyAlignment="1">
      <alignment horizontal="center" vertical="center"/>
    </xf>
    <xf numFmtId="0" fontId="14" fillId="0" borderId="5" xfId="1" applyFont="1" applyFill="1" applyBorder="1" applyAlignment="1">
      <alignment horizontal="center" vertical="center"/>
    </xf>
    <xf numFmtId="0" fontId="1" fillId="0" borderId="0" xfId="1" applyFill="1"/>
    <xf numFmtId="2" fontId="5" fillId="0" borderId="7" xfId="1" applyNumberFormat="1" applyFont="1" applyFill="1" applyBorder="1" applyAlignment="1">
      <alignment horizontal="center"/>
    </xf>
    <xf numFmtId="2" fontId="5" fillId="0" borderId="0" xfId="1" applyNumberFormat="1" applyFont="1" applyFill="1" applyBorder="1" applyAlignment="1">
      <alignment horizontal="center"/>
    </xf>
    <xf numFmtId="0" fontId="1" fillId="0" borderId="0" xfId="1" applyFill="1" applyBorder="1" applyAlignment="1">
      <alignment horizontal="right"/>
    </xf>
    <xf numFmtId="0" fontId="6" fillId="0" borderId="0" xfId="1" applyFont="1" applyFill="1" applyBorder="1" applyAlignment="1">
      <alignment horizontal="right"/>
    </xf>
    <xf numFmtId="2" fontId="16" fillId="0" borderId="3" xfId="1" applyNumberFormat="1" applyFont="1" applyFill="1" applyBorder="1" applyAlignment="1">
      <alignment horizontal="center" vertical="center" wrapText="1"/>
    </xf>
    <xf numFmtId="2" fontId="8" fillId="4" borderId="10" xfId="1" applyNumberFormat="1" applyFont="1" applyFill="1" applyBorder="1" applyAlignment="1">
      <alignment horizontal="center" vertical="center" wrapText="1"/>
    </xf>
    <xf numFmtId="2" fontId="10" fillId="4" borderId="10" xfId="1" applyNumberFormat="1" applyFont="1" applyFill="1" applyBorder="1" applyAlignment="1">
      <alignment horizontal="center" vertical="center" wrapText="1"/>
    </xf>
    <xf numFmtId="2" fontId="10" fillId="4" borderId="11" xfId="1" applyNumberFormat="1" applyFont="1" applyFill="1" applyBorder="1" applyAlignment="1">
      <alignment horizontal="center" vertical="center"/>
    </xf>
    <xf numFmtId="0" fontId="8" fillId="4" borderId="11" xfId="1" applyNumberFormat="1" applyFont="1" applyFill="1" applyBorder="1" applyAlignment="1">
      <alignment horizontal="center" vertical="center" wrapText="1"/>
    </xf>
    <xf numFmtId="0" fontId="8" fillId="4" borderId="11" xfId="1" applyFont="1" applyFill="1" applyBorder="1" applyAlignment="1">
      <alignment horizontal="center" vertical="center" wrapText="1"/>
    </xf>
    <xf numFmtId="0" fontId="8" fillId="4" borderId="12" xfId="1" applyFont="1" applyFill="1" applyBorder="1" applyAlignment="1">
      <alignment horizontal="center" vertical="center" wrapText="1"/>
    </xf>
    <xf numFmtId="0" fontId="11" fillId="4" borderId="3" xfId="1" applyFont="1" applyFill="1" applyBorder="1" applyAlignment="1">
      <alignment horizontal="center" vertical="center"/>
    </xf>
    <xf numFmtId="0" fontId="11" fillId="3" borderId="13" xfId="1" applyFont="1" applyFill="1" applyBorder="1" applyAlignment="1">
      <alignment horizontal="center" vertical="center"/>
    </xf>
    <xf numFmtId="0" fontId="18" fillId="4" borderId="10" xfId="1" applyFont="1" applyFill="1" applyBorder="1" applyAlignment="1">
      <alignment horizontal="center" vertical="center"/>
    </xf>
    <xf numFmtId="49" fontId="19" fillId="4" borderId="5" xfId="2" applyNumberFormat="1" applyFont="1" applyFill="1" applyBorder="1" applyAlignment="1">
      <alignment horizontal="center" vertical="center"/>
    </xf>
    <xf numFmtId="49" fontId="20" fillId="4" borderId="3" xfId="1" applyNumberFormat="1" applyFont="1" applyFill="1" applyBorder="1" applyAlignment="1">
      <alignment horizontal="left" wrapText="1"/>
    </xf>
    <xf numFmtId="0" fontId="21" fillId="4" borderId="3" xfId="1" applyNumberFormat="1" applyFont="1" applyFill="1" applyBorder="1" applyAlignment="1">
      <alignment horizontal="left" wrapText="1"/>
    </xf>
    <xf numFmtId="49" fontId="22" fillId="4" borderId="3" xfId="1" applyNumberFormat="1" applyFont="1" applyFill="1" applyBorder="1" applyAlignment="1">
      <alignment horizontal="left" wrapText="1"/>
    </xf>
    <xf numFmtId="49" fontId="22" fillId="4" borderId="14" xfId="1" applyNumberFormat="1" applyFont="1" applyFill="1" applyBorder="1" applyAlignment="1">
      <alignment horizontal="left"/>
    </xf>
    <xf numFmtId="0" fontId="6" fillId="4" borderId="3" xfId="1" applyFont="1" applyFill="1" applyBorder="1" applyAlignment="1">
      <alignment horizontal="center"/>
    </xf>
    <xf numFmtId="0" fontId="7" fillId="0" borderId="4" xfId="1" applyFont="1" applyFill="1" applyBorder="1" applyAlignment="1">
      <alignment horizontal="center" vertical="center"/>
    </xf>
    <xf numFmtId="0" fontId="7" fillId="0" borderId="2" xfId="1" applyFont="1" applyFill="1" applyBorder="1" applyAlignment="1">
      <alignment horizontal="center" vertical="center"/>
    </xf>
    <xf numFmtId="2" fontId="7" fillId="0" borderId="3" xfId="1" applyNumberFormat="1" applyFont="1" applyFill="1" applyBorder="1" applyAlignment="1">
      <alignment horizontal="center" vertical="center"/>
    </xf>
    <xf numFmtId="0" fontId="16" fillId="0" borderId="3" xfId="1" applyFont="1" applyFill="1" applyBorder="1" applyAlignment="1">
      <alignment horizontal="center" vertical="center" wrapText="1"/>
    </xf>
    <xf numFmtId="0" fontId="23" fillId="0" borderId="16" xfId="1" applyFont="1" applyFill="1" applyBorder="1" applyAlignment="1">
      <alignment horizontal="center" vertical="center" wrapText="1"/>
    </xf>
    <xf numFmtId="2" fontId="24" fillId="0" borderId="2" xfId="1" applyNumberFormat="1" applyFont="1" applyFill="1" applyBorder="1" applyAlignment="1">
      <alignment horizontal="center" vertical="center" wrapText="1"/>
    </xf>
    <xf numFmtId="2" fontId="24" fillId="0" borderId="3" xfId="1" applyNumberFormat="1" applyFont="1" applyFill="1" applyBorder="1" applyAlignment="1">
      <alignment horizontal="center" vertical="center" wrapText="1"/>
    </xf>
    <xf numFmtId="0" fontId="24" fillId="0" borderId="3" xfId="1" applyFont="1" applyFill="1" applyBorder="1" applyAlignment="1">
      <alignment horizontal="center" vertical="center" wrapText="1"/>
    </xf>
    <xf numFmtId="49" fontId="10" fillId="0" borderId="3" xfId="1" applyNumberFormat="1" applyFont="1" applyFill="1" applyBorder="1" applyAlignment="1">
      <alignment horizontal="center" vertical="center" wrapText="1"/>
    </xf>
    <xf numFmtId="0" fontId="11" fillId="0" borderId="17" xfId="1" applyFont="1" applyFill="1" applyBorder="1" applyAlignment="1">
      <alignment horizontal="center" vertical="center"/>
    </xf>
    <xf numFmtId="0" fontId="25" fillId="3" borderId="17" xfId="1" applyFont="1" applyFill="1" applyBorder="1" applyAlignment="1">
      <alignment horizontal="center" vertical="center"/>
    </xf>
    <xf numFmtId="0" fontId="18" fillId="0" borderId="3" xfId="1" applyFont="1" applyFill="1" applyBorder="1" applyAlignment="1">
      <alignment horizontal="center" vertical="center"/>
    </xf>
    <xf numFmtId="49" fontId="18" fillId="0" borderId="3" xfId="2" applyNumberFormat="1" applyFont="1" applyFill="1" applyBorder="1" applyAlignment="1">
      <alignment horizontal="center" vertical="center"/>
    </xf>
    <xf numFmtId="49" fontId="18" fillId="0" borderId="3" xfId="1" applyNumberFormat="1" applyFont="1" applyFill="1" applyBorder="1" applyAlignment="1">
      <alignment horizontal="left" vertical="center" wrapText="1"/>
    </xf>
    <xf numFmtId="0" fontId="18" fillId="0" borderId="3" xfId="1" applyNumberFormat="1" applyFont="1" applyFill="1" applyBorder="1" applyAlignment="1">
      <alignment horizontal="left" vertical="center" wrapText="1"/>
    </xf>
    <xf numFmtId="49" fontId="18" fillId="0" borderId="14" xfId="1" applyNumberFormat="1" applyFont="1" applyFill="1" applyBorder="1" applyAlignment="1">
      <alignment horizontal="left" vertical="center"/>
    </xf>
    <xf numFmtId="0" fontId="25" fillId="0" borderId="3" xfId="1" applyFont="1" applyFill="1" applyBorder="1" applyAlignment="1">
      <alignment horizontal="center" vertical="center"/>
    </xf>
    <xf numFmtId="0" fontId="26" fillId="5" borderId="1" xfId="1" applyFont="1" applyFill="1" applyBorder="1" applyAlignment="1">
      <alignment horizontal="center" vertical="center" wrapText="1"/>
    </xf>
    <xf numFmtId="0" fontId="26" fillId="5" borderId="9" xfId="1" applyFont="1" applyFill="1" applyBorder="1" applyAlignment="1">
      <alignment horizontal="center" vertical="center"/>
    </xf>
    <xf numFmtId="0" fontId="26" fillId="5" borderId="18" xfId="1" applyFont="1" applyFill="1" applyBorder="1" applyAlignment="1">
      <alignment horizontal="center" vertical="center" wrapText="1"/>
    </xf>
    <xf numFmtId="0" fontId="26" fillId="5" borderId="8" xfId="1" applyFont="1" applyFill="1" applyBorder="1" applyAlignment="1">
      <alignment horizontal="center" vertical="center"/>
    </xf>
    <xf numFmtId="0" fontId="19" fillId="5" borderId="18" xfId="2" applyFont="1" applyFill="1" applyBorder="1" applyAlignment="1">
      <alignment horizontal="center" vertical="center" wrapText="1"/>
    </xf>
    <xf numFmtId="0" fontId="19" fillId="5" borderId="18" xfId="1" applyFont="1" applyFill="1" applyBorder="1" applyAlignment="1">
      <alignment horizontal="center" vertical="center" wrapText="1"/>
    </xf>
    <xf numFmtId="0" fontId="19" fillId="5" borderId="19" xfId="1" applyNumberFormat="1" applyFont="1" applyFill="1" applyBorder="1" applyAlignment="1">
      <alignment horizontal="center" vertical="center" wrapText="1"/>
    </xf>
    <xf numFmtId="0" fontId="19" fillId="5" borderId="20" xfId="1" applyFont="1" applyFill="1" applyBorder="1" applyAlignment="1">
      <alignment horizontal="center" vertical="center" wrapText="1"/>
    </xf>
    <xf numFmtId="0" fontId="19" fillId="5" borderId="8" xfId="1" applyFont="1" applyFill="1" applyBorder="1" applyAlignment="1">
      <alignment horizontal="center" vertical="center" wrapText="1"/>
    </xf>
    <xf numFmtId="0" fontId="26" fillId="5" borderId="19" xfId="1" applyFont="1" applyFill="1" applyBorder="1" applyAlignment="1">
      <alignment horizontal="center" vertical="center" wrapText="1"/>
    </xf>
    <xf numFmtId="0" fontId="6" fillId="3" borderId="1" xfId="1" applyFont="1" applyFill="1" applyBorder="1" applyAlignment="1">
      <alignment horizontal="center" vertical="center" wrapText="1"/>
    </xf>
    <xf numFmtId="0" fontId="6" fillId="6" borderId="9" xfId="1" applyFont="1" applyFill="1" applyBorder="1" applyAlignment="1">
      <alignment horizontal="center" vertical="center" wrapText="1"/>
    </xf>
    <xf numFmtId="0" fontId="6" fillId="6" borderId="1" xfId="1" applyFont="1" applyFill="1" applyBorder="1" applyAlignment="1">
      <alignment horizontal="center" vertical="center" wrapText="1"/>
    </xf>
    <xf numFmtId="0" fontId="27" fillId="6" borderId="19" xfId="1" applyFont="1" applyFill="1" applyBorder="1" applyAlignment="1">
      <alignment horizontal="center" vertical="center" wrapText="1"/>
    </xf>
    <xf numFmtId="0" fontId="27" fillId="2" borderId="19" xfId="1" applyFont="1" applyFill="1" applyBorder="1" applyAlignment="1">
      <alignment horizontal="center" vertical="center" wrapText="1"/>
    </xf>
    <xf numFmtId="0" fontId="6" fillId="7" borderId="9" xfId="1" applyFont="1" applyFill="1" applyBorder="1" applyAlignment="1">
      <alignment horizontal="center" vertical="center" wrapText="1"/>
    </xf>
    <xf numFmtId="0" fontId="6" fillId="7" borderId="1" xfId="1" applyFont="1" applyFill="1" applyBorder="1" applyAlignment="1">
      <alignment horizontal="center" vertical="top" wrapText="1"/>
    </xf>
    <xf numFmtId="0" fontId="22" fillId="2" borderId="1" xfId="2" applyFont="1" applyFill="1" applyBorder="1" applyAlignment="1">
      <alignment horizontal="center" vertical="center" wrapText="1"/>
    </xf>
    <xf numFmtId="0" fontId="22" fillId="2" borderId="1" xfId="1" applyFont="1" applyFill="1" applyBorder="1" applyAlignment="1">
      <alignment horizontal="center" vertical="center" wrapText="1"/>
    </xf>
    <xf numFmtId="0" fontId="22" fillId="2" borderId="21" xfId="1" applyNumberFormat="1" applyFont="1" applyFill="1" applyBorder="1" applyAlignment="1">
      <alignment horizontal="center" vertical="center" wrapText="1"/>
    </xf>
    <xf numFmtId="0" fontId="22" fillId="2" borderId="21" xfId="1" applyFont="1" applyFill="1" applyBorder="1" applyAlignment="1">
      <alignment horizontal="center" vertical="center" wrapText="1"/>
    </xf>
    <xf numFmtId="0" fontId="22" fillId="2" borderId="8"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1" fillId="8" borderId="8" xfId="1" applyFill="1" applyBorder="1" applyAlignment="1">
      <alignment vertical="center"/>
    </xf>
    <xf numFmtId="0" fontId="29" fillId="0" borderId="0" xfId="1" applyFont="1" applyFill="1" applyBorder="1"/>
    <xf numFmtId="0" fontId="6" fillId="0" borderId="0" xfId="1" applyFont="1" applyFill="1" applyBorder="1" applyAlignment="1">
      <alignment horizontal="center" vertical="center"/>
    </xf>
    <xf numFmtId="0" fontId="27" fillId="0" borderId="0" xfId="1" applyFont="1" applyFill="1" applyBorder="1" applyAlignment="1">
      <alignment horizontal="center" vertical="center"/>
    </xf>
    <xf numFmtId="49" fontId="20" fillId="0" borderId="0" xfId="2" applyNumberFormat="1" applyFont="1" applyFill="1" applyBorder="1" applyAlignment="1">
      <alignment horizontal="center" vertical="center"/>
    </xf>
    <xf numFmtId="49" fontId="20" fillId="0" borderId="0" xfId="1" applyNumberFormat="1" applyFont="1" applyFill="1" applyBorder="1" applyAlignment="1">
      <alignment horizontal="left" wrapText="1"/>
    </xf>
    <xf numFmtId="0" fontId="20" fillId="0" borderId="0" xfId="1" applyNumberFormat="1" applyFont="1" applyFill="1" applyBorder="1" applyAlignment="1">
      <alignment horizontal="left" wrapText="1"/>
    </xf>
    <xf numFmtId="49" fontId="12" fillId="0" borderId="0" xfId="1" applyNumberFormat="1" applyFont="1" applyFill="1" applyBorder="1" applyAlignment="1">
      <alignment horizontal="left" wrapText="1"/>
    </xf>
    <xf numFmtId="49" fontId="20" fillId="0" borderId="0" xfId="1" applyNumberFormat="1" applyFont="1" applyFill="1" applyBorder="1" applyAlignment="1">
      <alignment horizontal="left"/>
    </xf>
    <xf numFmtId="0" fontId="6" fillId="0" borderId="0" xfId="1" applyFont="1" applyFill="1" applyBorder="1" applyAlignment="1">
      <alignment horizontal="center"/>
    </xf>
    <xf numFmtId="0" fontId="29" fillId="0" borderId="24" xfId="1" applyFont="1" applyFill="1" applyBorder="1"/>
    <xf numFmtId="0" fontId="29" fillId="0" borderId="23" xfId="1" applyFont="1" applyFill="1" applyBorder="1"/>
    <xf numFmtId="0" fontId="6" fillId="0" borderId="23" xfId="1" applyFont="1" applyFill="1" applyBorder="1" applyAlignment="1">
      <alignment horizontal="center" vertical="center"/>
    </xf>
    <xf numFmtId="0" fontId="27" fillId="0" borderId="23" xfId="1" applyFont="1" applyFill="1" applyBorder="1" applyAlignment="1">
      <alignment horizontal="center" vertical="center"/>
    </xf>
    <xf numFmtId="49" fontId="20" fillId="0" borderId="23" xfId="2" applyNumberFormat="1" applyFont="1" applyFill="1" applyBorder="1" applyAlignment="1">
      <alignment horizontal="center" vertical="center"/>
    </xf>
    <xf numFmtId="49" fontId="20" fillId="0" borderId="23" xfId="1" applyNumberFormat="1" applyFont="1" applyFill="1" applyBorder="1" applyAlignment="1">
      <alignment horizontal="left" wrapText="1"/>
    </xf>
    <xf numFmtId="0" fontId="20" fillId="0" borderId="23" xfId="1" applyNumberFormat="1" applyFont="1" applyFill="1" applyBorder="1" applyAlignment="1">
      <alignment horizontal="left" wrapText="1"/>
    </xf>
    <xf numFmtId="49" fontId="12" fillId="0" borderId="23" xfId="1" applyNumberFormat="1" applyFont="1" applyFill="1" applyBorder="1" applyAlignment="1">
      <alignment horizontal="left" wrapText="1"/>
    </xf>
    <xf numFmtId="49" fontId="20" fillId="0" borderId="23" xfId="1" applyNumberFormat="1" applyFont="1" applyFill="1" applyBorder="1" applyAlignment="1">
      <alignment horizontal="left"/>
    </xf>
    <xf numFmtId="0" fontId="6" fillId="0" borderId="25" xfId="1" applyFont="1" applyFill="1" applyBorder="1" applyAlignment="1">
      <alignment horizontal="center"/>
    </xf>
    <xf numFmtId="0" fontId="29" fillId="0" borderId="26" xfId="1" applyFont="1" applyFill="1" applyBorder="1"/>
    <xf numFmtId="0" fontId="27" fillId="0" borderId="0" xfId="1" applyFont="1" applyBorder="1" applyAlignment="1">
      <alignment horizontal="center" vertical="top"/>
    </xf>
    <xf numFmtId="0" fontId="27" fillId="0" borderId="0" xfId="1" applyFont="1" applyBorder="1" applyAlignment="1">
      <alignment vertical="top"/>
    </xf>
    <xf numFmtId="0" fontId="27" fillId="0" borderId="0" xfId="1" applyFont="1" applyBorder="1"/>
    <xf numFmtId="0" fontId="27" fillId="0" borderId="0" xfId="1" applyFont="1" applyBorder="1" applyAlignment="1">
      <alignment wrapText="1"/>
    </xf>
    <xf numFmtId="0" fontId="27" fillId="0" borderId="0" xfId="1" applyNumberFormat="1" applyFont="1" applyBorder="1"/>
    <xf numFmtId="0" fontId="6" fillId="0" borderId="27" xfId="1" applyFont="1" applyBorder="1" applyAlignment="1">
      <alignment horizontal="center"/>
    </xf>
    <xf numFmtId="0" fontId="29" fillId="0" borderId="28" xfId="1" applyFont="1" applyFill="1" applyBorder="1"/>
    <xf numFmtId="0" fontId="29" fillId="0" borderId="15" xfId="1" applyFont="1" applyFill="1" applyBorder="1"/>
    <xf numFmtId="0" fontId="1" fillId="0" borderId="15" xfId="1" applyBorder="1" applyAlignment="1"/>
    <xf numFmtId="0" fontId="30" fillId="0" borderId="20" xfId="1" applyFont="1" applyFill="1" applyBorder="1" applyAlignment="1">
      <alignment wrapText="1"/>
    </xf>
    <xf numFmtId="0" fontId="30" fillId="0" borderId="18" xfId="1" applyFont="1" applyFill="1" applyBorder="1" applyAlignment="1">
      <alignment wrapText="1"/>
    </xf>
    <xf numFmtId="0" fontId="30" fillId="0" borderId="19" xfId="1" applyFont="1" applyFill="1" applyBorder="1" applyAlignment="1">
      <alignment wrapText="1"/>
    </xf>
    <xf numFmtId="0" fontId="17" fillId="0" borderId="3" xfId="1" applyFont="1" applyFill="1" applyBorder="1" applyAlignment="1">
      <alignment horizontal="center" vertical="center" wrapText="1"/>
    </xf>
    <xf numFmtId="0" fontId="10" fillId="0" borderId="3" xfId="1" applyFont="1" applyBorder="1" applyAlignment="1">
      <alignment horizontal="center" vertical="center" wrapText="1"/>
    </xf>
    <xf numFmtId="0" fontId="6" fillId="3" borderId="17" xfId="1" applyFont="1" applyFill="1" applyBorder="1" applyAlignment="1">
      <alignment horizontal="center" vertical="center"/>
    </xf>
    <xf numFmtId="0" fontId="6" fillId="0" borderId="3" xfId="1" applyFont="1" applyFill="1" applyBorder="1" applyAlignment="1">
      <alignment horizontal="center" vertical="center"/>
    </xf>
    <xf numFmtId="49" fontId="22" fillId="0" borderId="3" xfId="2" applyNumberFormat="1" applyFont="1" applyFill="1" applyBorder="1" applyAlignment="1">
      <alignment horizontal="center" vertical="center"/>
    </xf>
    <xf numFmtId="49" fontId="22" fillId="0" borderId="3" xfId="1" applyNumberFormat="1" applyFont="1" applyFill="1" applyBorder="1" applyAlignment="1">
      <alignment horizontal="center" vertical="center" wrapText="1"/>
    </xf>
    <xf numFmtId="0" fontId="6" fillId="0" borderId="3" xfId="1" applyNumberFormat="1" applyFont="1" applyFill="1" applyBorder="1" applyAlignment="1">
      <alignment horizontal="center" vertical="center" wrapText="1"/>
    </xf>
    <xf numFmtId="49" fontId="22" fillId="0" borderId="14" xfId="1" applyNumberFormat="1" applyFont="1" applyFill="1" applyBorder="1" applyAlignment="1">
      <alignment horizontal="center" vertical="center"/>
    </xf>
    <xf numFmtId="0" fontId="26" fillId="9" borderId="20" xfId="1" applyFont="1" applyFill="1" applyBorder="1" applyAlignment="1">
      <alignment horizontal="center" vertical="center" wrapText="1"/>
    </xf>
    <xf numFmtId="0" fontId="26" fillId="9" borderId="9" xfId="1" applyFont="1" applyFill="1" applyBorder="1" applyAlignment="1">
      <alignment horizontal="center" vertical="center"/>
    </xf>
    <xf numFmtId="0" fontId="26" fillId="9" borderId="18" xfId="1" applyFont="1" applyFill="1" applyBorder="1" applyAlignment="1">
      <alignment horizontal="center" vertical="center" wrapText="1"/>
    </xf>
    <xf numFmtId="0" fontId="26" fillId="9" borderId="8" xfId="1" applyFont="1" applyFill="1" applyBorder="1" applyAlignment="1">
      <alignment horizontal="center" vertical="center"/>
    </xf>
    <xf numFmtId="0" fontId="19" fillId="9" borderId="18" xfId="2" applyFont="1" applyFill="1" applyBorder="1" applyAlignment="1">
      <alignment horizontal="center" vertical="center" wrapText="1"/>
    </xf>
    <xf numFmtId="0" fontId="19" fillId="9" borderId="18" xfId="1" applyFont="1" applyFill="1" applyBorder="1" applyAlignment="1">
      <alignment horizontal="center" vertical="center" wrapText="1"/>
    </xf>
    <xf numFmtId="0" fontId="19" fillId="9" borderId="19" xfId="1" applyNumberFormat="1" applyFont="1" applyFill="1" applyBorder="1" applyAlignment="1">
      <alignment horizontal="center" vertical="center" wrapText="1"/>
    </xf>
    <xf numFmtId="0" fontId="19" fillId="9" borderId="20" xfId="1" applyFont="1" applyFill="1" applyBorder="1" applyAlignment="1">
      <alignment horizontal="center" vertical="center" wrapText="1"/>
    </xf>
    <xf numFmtId="0" fontId="19" fillId="9" borderId="8" xfId="1" applyFont="1" applyFill="1" applyBorder="1" applyAlignment="1">
      <alignment horizontal="center" vertical="center" wrapText="1"/>
    </xf>
    <xf numFmtId="0" fontId="26" fillId="9" borderId="19" xfId="1" applyFont="1" applyFill="1" applyBorder="1" applyAlignment="1">
      <alignment horizontal="center" vertical="center" wrapText="1"/>
    </xf>
    <xf numFmtId="0" fontId="6" fillId="3" borderId="20"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17" fillId="0" borderId="3" xfId="1" applyFont="1" applyBorder="1" applyAlignment="1">
      <alignment horizontal="center" vertical="top" wrapText="1"/>
    </xf>
    <xf numFmtId="0" fontId="33" fillId="0" borderId="3" xfId="0" applyFont="1" applyFill="1" applyBorder="1" applyAlignment="1">
      <alignment horizontal="center" vertical="center" wrapText="1"/>
    </xf>
    <xf numFmtId="0" fontId="36" fillId="2" borderId="19"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27" fillId="2" borderId="19" xfId="0" applyFont="1" applyFill="1" applyBorder="1" applyAlignment="1">
      <alignment horizontal="center" vertical="center" wrapText="1"/>
    </xf>
    <xf numFmtId="0" fontId="6" fillId="2" borderId="3" xfId="1" applyFont="1" applyFill="1" applyBorder="1" applyAlignment="1">
      <alignment horizontal="right"/>
    </xf>
    <xf numFmtId="0" fontId="9" fillId="2" borderId="3" xfId="1" applyFont="1" applyFill="1" applyBorder="1" applyAlignment="1">
      <alignment horizontal="right"/>
    </xf>
    <xf numFmtId="0" fontId="1" fillId="2" borderId="3" xfId="1" applyFill="1" applyBorder="1" applyAlignment="1">
      <alignment horizontal="right"/>
    </xf>
    <xf numFmtId="0" fontId="15" fillId="2" borderId="9" xfId="1" applyFont="1" applyFill="1" applyBorder="1" applyAlignment="1">
      <alignment horizontal="center" vertical="center"/>
    </xf>
    <xf numFmtId="0" fontId="1" fillId="2" borderId="8" xfId="1" applyFill="1" applyBorder="1" applyAlignment="1">
      <alignment vertical="center"/>
    </xf>
    <xf numFmtId="0" fontId="1" fillId="2" borderId="7" xfId="1" applyFill="1" applyBorder="1" applyAlignment="1">
      <alignment vertical="center"/>
    </xf>
    <xf numFmtId="0" fontId="32" fillId="0" borderId="23" xfId="1" applyFont="1" applyFill="1" applyBorder="1" applyAlignment="1">
      <alignment horizontal="right" vertical="top" wrapText="1"/>
    </xf>
    <xf numFmtId="0" fontId="1" fillId="2" borderId="15" xfId="1" applyFill="1" applyBorder="1" applyAlignment="1">
      <alignment vertical="center"/>
    </xf>
    <xf numFmtId="0" fontId="6" fillId="0" borderId="29" xfId="1" applyFont="1" applyBorder="1" applyAlignment="1">
      <alignment horizontal="center"/>
    </xf>
    <xf numFmtId="0" fontId="1" fillId="0" borderId="15" xfId="1" applyBorder="1" applyAlignment="1"/>
    <xf numFmtId="0" fontId="27" fillId="0" borderId="15" xfId="1" applyFont="1" applyBorder="1" applyAlignment="1"/>
    <xf numFmtId="0" fontId="29" fillId="0" borderId="15" xfId="1" applyFont="1" applyFill="1" applyBorder="1" applyAlignment="1"/>
    <xf numFmtId="0" fontId="27" fillId="0" borderId="0" xfId="1" applyFont="1" applyFill="1" applyBorder="1" applyAlignment="1">
      <alignment vertical="top"/>
    </xf>
    <xf numFmtId="0" fontId="1" fillId="0" borderId="0" xfId="1" applyBorder="1" applyAlignment="1">
      <alignment vertical="top"/>
    </xf>
    <xf numFmtId="0" fontId="28" fillId="0" borderId="0" xfId="1" applyFont="1" applyAlignment="1"/>
    <xf numFmtId="0" fontId="1" fillId="0" borderId="0" xfId="1" applyAlignment="1"/>
    <xf numFmtId="0" fontId="28" fillId="0" borderId="23" xfId="1" applyFont="1" applyBorder="1" applyAlignment="1">
      <alignment wrapText="1"/>
    </xf>
    <xf numFmtId="0" fontId="9" fillId="2" borderId="2" xfId="1" applyFont="1" applyFill="1" applyBorder="1" applyAlignment="1">
      <alignment horizontal="right"/>
    </xf>
    <xf numFmtId="0" fontId="31" fillId="0" borderId="0" xfId="1" applyFont="1" applyAlignment="1">
      <alignment horizontal="center"/>
    </xf>
    <xf numFmtId="0" fontId="1" fillId="0" borderId="0" xfId="1" applyAlignment="1">
      <alignment horizontal="center"/>
    </xf>
    <xf numFmtId="0" fontId="6" fillId="8" borderId="9" xfId="1" applyFont="1" applyFill="1" applyBorder="1" applyAlignment="1">
      <alignment horizontal="center" vertical="center"/>
    </xf>
    <xf numFmtId="0" fontId="1" fillId="8" borderId="8" xfId="1" applyFill="1" applyBorder="1" applyAlignment="1">
      <alignment vertical="center"/>
    </xf>
    <xf numFmtId="0" fontId="1" fillId="8" borderId="22" xfId="1" applyFill="1" applyBorder="1" applyAlignment="1">
      <alignment vertical="center"/>
    </xf>
    <xf numFmtId="0" fontId="6" fillId="8" borderId="21" xfId="1" applyFont="1" applyFill="1" applyBorder="1" applyAlignment="1">
      <alignment horizontal="center" vertical="center"/>
    </xf>
    <xf numFmtId="0" fontId="6" fillId="8" borderId="8" xfId="1" applyFont="1" applyFill="1" applyBorder="1" applyAlignment="1">
      <alignment horizontal="center" vertical="center"/>
    </xf>
    <xf numFmtId="0" fontId="6" fillId="8" borderId="7" xfId="1" applyFont="1" applyFill="1" applyBorder="1" applyAlignment="1">
      <alignment horizontal="center" vertical="center"/>
    </xf>
  </cellXfs>
  <cellStyles count="3">
    <cellStyle name="Normal 2" xfId="1" xr:uid="{00000000-0005-0000-0000-000000000000}"/>
    <cellStyle name="Parasts" xfId="0" builtinId="0"/>
    <cellStyle name="Обычный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0"/>
  <sheetViews>
    <sheetView tabSelected="1" zoomScale="110" zoomScaleNormal="110" workbookViewId="0">
      <selection activeCell="N8" sqref="N8"/>
    </sheetView>
  </sheetViews>
  <sheetFormatPr defaultColWidth="9" defaultRowHeight="15" x14ac:dyDescent="0.25"/>
  <cols>
    <col min="1" max="1" width="6.5703125" style="1" customWidth="1"/>
    <col min="2" max="2" width="8.28515625" style="1" customWidth="1"/>
    <col min="3" max="3" width="9.28515625" style="1" customWidth="1"/>
    <col min="4" max="4" width="22.7109375" style="1" customWidth="1"/>
    <col min="5" max="5" width="10.5703125" style="1" customWidth="1"/>
    <col min="6" max="6" width="7.85546875" style="1" customWidth="1"/>
    <col min="7" max="8" width="9" style="1"/>
    <col min="9" max="9" width="8.85546875" style="1" customWidth="1"/>
    <col min="10" max="11" width="7.140625" style="1" customWidth="1"/>
    <col min="12" max="12" width="9.7109375" style="1" customWidth="1"/>
    <col min="13" max="13" width="9" style="1" customWidth="1"/>
    <col min="14" max="14" width="22.42578125" style="1" customWidth="1"/>
    <col min="15" max="15" width="13.140625" style="1" customWidth="1"/>
    <col min="16" max="16" width="10.28515625" style="1" customWidth="1"/>
    <col min="17" max="17" width="9.7109375" style="1" customWidth="1"/>
    <col min="18" max="18" width="10" style="1" customWidth="1"/>
    <col min="19" max="19" width="12.42578125" style="1" customWidth="1"/>
    <col min="20" max="16384" width="9" style="1"/>
  </cols>
  <sheetData>
    <row r="1" spans="1:19" ht="42" customHeight="1" thickBot="1" x14ac:dyDescent="0.3">
      <c r="P1" s="149" t="s">
        <v>75</v>
      </c>
      <c r="Q1" s="149"/>
      <c r="R1" s="149"/>
      <c r="S1" s="149"/>
    </row>
    <row r="2" spans="1:19" ht="28.5" customHeight="1" x14ac:dyDescent="0.3">
      <c r="A2" s="161" t="s">
        <v>66</v>
      </c>
      <c r="B2" s="162"/>
      <c r="C2" s="162"/>
      <c r="D2" s="162"/>
      <c r="E2" s="162"/>
      <c r="F2" s="162"/>
      <c r="G2" s="162"/>
      <c r="H2" s="162"/>
      <c r="I2" s="162"/>
      <c r="J2" s="162"/>
      <c r="K2" s="162"/>
      <c r="L2" s="162"/>
      <c r="M2" s="162"/>
      <c r="N2" s="162"/>
      <c r="O2" s="162"/>
      <c r="P2" s="162"/>
      <c r="Q2" s="162"/>
      <c r="R2" s="162"/>
      <c r="S2" s="162"/>
    </row>
    <row r="3" spans="1:19" ht="35.25" customHeight="1" thickBot="1" x14ac:dyDescent="0.35">
      <c r="A3" s="157" t="s">
        <v>65</v>
      </c>
      <c r="B3" s="158"/>
      <c r="C3" s="158"/>
      <c r="D3" s="158"/>
      <c r="E3" s="158"/>
      <c r="F3" s="158"/>
      <c r="G3" s="158"/>
      <c r="H3" s="158"/>
      <c r="I3" s="158"/>
      <c r="J3" s="158"/>
      <c r="K3" s="158"/>
      <c r="L3" s="158"/>
      <c r="M3" s="158"/>
      <c r="N3" s="158"/>
      <c r="O3" s="158"/>
      <c r="P3" s="158"/>
      <c r="Q3" s="158"/>
      <c r="R3" s="158"/>
      <c r="S3" s="158"/>
    </row>
    <row r="4" spans="1:19" ht="28.5" customHeight="1" thickBot="1" x14ac:dyDescent="0.3">
      <c r="A4" s="146" t="s">
        <v>64</v>
      </c>
      <c r="B4" s="147"/>
      <c r="C4" s="147"/>
      <c r="D4" s="147"/>
      <c r="E4" s="147"/>
      <c r="F4" s="147"/>
      <c r="G4" s="147"/>
      <c r="H4" s="147"/>
      <c r="I4" s="147"/>
      <c r="J4" s="147"/>
      <c r="K4" s="147"/>
      <c r="L4" s="147"/>
      <c r="M4" s="147"/>
      <c r="N4" s="147"/>
      <c r="O4" s="147"/>
      <c r="P4" s="147"/>
      <c r="Q4" s="147"/>
      <c r="R4" s="147"/>
      <c r="S4" s="148"/>
    </row>
    <row r="5" spans="1:19" ht="15.75" thickBot="1" x14ac:dyDescent="0.3">
      <c r="A5" s="163" t="s">
        <v>43</v>
      </c>
      <c r="B5" s="164"/>
      <c r="C5" s="164"/>
      <c r="D5" s="164"/>
      <c r="E5" s="164"/>
      <c r="F5" s="164"/>
      <c r="G5" s="164"/>
      <c r="H5" s="164"/>
      <c r="I5" s="164"/>
      <c r="J5" s="165"/>
      <c r="K5" s="85"/>
      <c r="L5" s="166" t="s">
        <v>42</v>
      </c>
      <c r="M5" s="167"/>
      <c r="N5" s="167"/>
      <c r="O5" s="167"/>
      <c r="P5" s="167"/>
      <c r="Q5" s="167"/>
      <c r="R5" s="167"/>
      <c r="S5" s="168"/>
    </row>
    <row r="6" spans="1:19" ht="141" thickBot="1" x14ac:dyDescent="0.3">
      <c r="A6" s="84" t="s">
        <v>41</v>
      </c>
      <c r="B6" s="83" t="s">
        <v>40</v>
      </c>
      <c r="C6" s="82" t="s">
        <v>39</v>
      </c>
      <c r="D6" s="81" t="s">
        <v>38</v>
      </c>
      <c r="E6" s="80" t="s">
        <v>37</v>
      </c>
      <c r="F6" s="79" t="s">
        <v>36</v>
      </c>
      <c r="G6" s="78" t="s">
        <v>63</v>
      </c>
      <c r="H6" s="78" t="s">
        <v>62</v>
      </c>
      <c r="I6" s="78" t="s">
        <v>33</v>
      </c>
      <c r="J6" s="72" t="s">
        <v>32</v>
      </c>
      <c r="K6" s="137"/>
      <c r="L6" s="76" t="s">
        <v>31</v>
      </c>
      <c r="M6" s="76" t="s">
        <v>30</v>
      </c>
      <c r="N6" s="142" t="s">
        <v>67</v>
      </c>
      <c r="O6" s="76" t="s">
        <v>29</v>
      </c>
      <c r="P6" s="75" t="s">
        <v>28</v>
      </c>
      <c r="Q6" s="74" t="s">
        <v>27</v>
      </c>
      <c r="R6" s="74" t="s">
        <v>26</v>
      </c>
      <c r="S6" s="136" t="s">
        <v>61</v>
      </c>
    </row>
    <row r="7" spans="1:19" ht="15.75" thickBot="1" x14ac:dyDescent="0.3">
      <c r="A7" s="135">
        <v>1</v>
      </c>
      <c r="B7" s="134">
        <v>2</v>
      </c>
      <c r="C7" s="133">
        <v>3</v>
      </c>
      <c r="D7" s="132">
        <v>4</v>
      </c>
      <c r="E7" s="131">
        <v>5</v>
      </c>
      <c r="F7" s="130">
        <v>6</v>
      </c>
      <c r="G7" s="128">
        <v>7</v>
      </c>
      <c r="H7" s="128">
        <v>8</v>
      </c>
      <c r="I7" s="128">
        <v>9</v>
      </c>
      <c r="J7" s="127">
        <v>10</v>
      </c>
      <c r="K7" s="129"/>
      <c r="L7" s="128">
        <v>11</v>
      </c>
      <c r="M7" s="128">
        <v>12</v>
      </c>
      <c r="N7" s="128">
        <v>13</v>
      </c>
      <c r="O7" s="128">
        <v>14</v>
      </c>
      <c r="P7" s="128" t="s">
        <v>60</v>
      </c>
      <c r="Q7" s="128" t="s">
        <v>59</v>
      </c>
      <c r="R7" s="127" t="s">
        <v>58</v>
      </c>
      <c r="S7" s="126" t="s">
        <v>57</v>
      </c>
    </row>
    <row r="8" spans="1:19" ht="409.6" customHeight="1" thickBot="1" x14ac:dyDescent="0.3">
      <c r="A8" s="121" t="s">
        <v>56</v>
      </c>
      <c r="B8" s="125" t="s">
        <v>56</v>
      </c>
      <c r="C8" s="123" t="s">
        <v>56</v>
      </c>
      <c r="D8" s="124" t="s">
        <v>56</v>
      </c>
      <c r="E8" s="123" t="s">
        <v>56</v>
      </c>
      <c r="F8" s="122" t="s">
        <v>56</v>
      </c>
      <c r="G8" s="121" t="s">
        <v>56</v>
      </c>
      <c r="H8" s="121" t="s">
        <v>56</v>
      </c>
      <c r="I8" s="121" t="s">
        <v>56</v>
      </c>
      <c r="J8" s="120" t="s">
        <v>56</v>
      </c>
      <c r="K8" s="120"/>
      <c r="L8" s="119" t="s">
        <v>70</v>
      </c>
      <c r="M8" s="118" t="s">
        <v>71</v>
      </c>
      <c r="N8" s="138" t="s">
        <v>76</v>
      </c>
      <c r="O8" s="139" t="s">
        <v>55</v>
      </c>
      <c r="P8" s="118" t="s">
        <v>54</v>
      </c>
      <c r="Q8" s="118" t="s">
        <v>53</v>
      </c>
      <c r="R8" s="118" t="s">
        <v>52</v>
      </c>
      <c r="S8" s="118" t="s">
        <v>51</v>
      </c>
    </row>
    <row r="9" spans="1:19" ht="20.25" customHeight="1" thickBot="1" x14ac:dyDescent="0.3">
      <c r="A9" s="143" t="s">
        <v>1</v>
      </c>
      <c r="B9" s="144"/>
      <c r="C9" s="144"/>
      <c r="D9" s="144"/>
      <c r="E9" s="144"/>
      <c r="F9" s="144"/>
      <c r="G9" s="144"/>
      <c r="H9" s="144"/>
      <c r="I9" s="144"/>
      <c r="J9" s="144"/>
      <c r="K9" s="144"/>
      <c r="L9" s="144"/>
      <c r="M9" s="144"/>
      <c r="N9" s="144"/>
      <c r="O9" s="160"/>
      <c r="P9" s="117"/>
      <c r="Q9" s="116"/>
      <c r="R9" s="116"/>
      <c r="S9" s="115"/>
    </row>
    <row r="10" spans="1:19" ht="23.25" customHeight="1" x14ac:dyDescent="0.25">
      <c r="A10" s="151" t="s">
        <v>50</v>
      </c>
      <c r="B10" s="152"/>
      <c r="C10" s="152"/>
      <c r="D10" s="152"/>
      <c r="E10" s="152"/>
      <c r="F10" s="153" t="s">
        <v>49</v>
      </c>
      <c r="G10" s="152"/>
      <c r="H10" s="152"/>
      <c r="I10" s="152"/>
      <c r="J10" s="152"/>
      <c r="K10" s="114"/>
      <c r="L10" s="154" t="s">
        <v>48</v>
      </c>
      <c r="M10" s="152"/>
      <c r="N10" s="152"/>
      <c r="O10" s="113"/>
      <c r="P10" s="113"/>
      <c r="Q10" s="113"/>
      <c r="R10" s="113"/>
      <c r="S10" s="112"/>
    </row>
    <row r="11" spans="1:19" ht="26.25" customHeight="1" x14ac:dyDescent="0.25">
      <c r="A11" s="111"/>
      <c r="B11" s="108"/>
      <c r="C11" s="108"/>
      <c r="D11" s="110"/>
      <c r="E11" s="109"/>
      <c r="F11" s="108"/>
      <c r="G11" s="107"/>
      <c r="H11" s="107" t="s">
        <v>47</v>
      </c>
      <c r="I11" s="107"/>
      <c r="J11" s="106"/>
      <c r="K11" s="106"/>
      <c r="L11" s="155" t="s">
        <v>46</v>
      </c>
      <c r="M11" s="156"/>
      <c r="N11" s="156"/>
      <c r="O11" s="86"/>
      <c r="P11" s="86"/>
      <c r="Q11" s="86"/>
      <c r="R11" s="86"/>
      <c r="S11" s="105"/>
    </row>
    <row r="12" spans="1:19" ht="11.25" customHeight="1" thickBot="1" x14ac:dyDescent="0.3">
      <c r="A12" s="104"/>
      <c r="B12" s="103"/>
      <c r="C12" s="102"/>
      <c r="D12" s="101"/>
      <c r="E12" s="100"/>
      <c r="F12" s="99"/>
      <c r="G12" s="98"/>
      <c r="H12" s="98"/>
      <c r="I12" s="98"/>
      <c r="J12" s="97"/>
      <c r="K12" s="97"/>
      <c r="L12" s="96"/>
      <c r="M12" s="96"/>
      <c r="N12" s="96"/>
      <c r="O12" s="96"/>
      <c r="P12" s="96"/>
      <c r="Q12" s="96"/>
      <c r="R12" s="96"/>
      <c r="S12" s="95"/>
    </row>
    <row r="13" spans="1:19" ht="11.25" customHeight="1" x14ac:dyDescent="0.25">
      <c r="A13" s="94"/>
      <c r="B13" s="93"/>
      <c r="C13" s="92"/>
      <c r="D13" s="91"/>
      <c r="E13" s="90"/>
      <c r="F13" s="89"/>
      <c r="G13" s="88"/>
      <c r="H13" s="88"/>
      <c r="I13" s="88"/>
      <c r="J13" s="87"/>
      <c r="K13" s="87"/>
      <c r="L13" s="86"/>
      <c r="M13" s="86"/>
      <c r="N13" s="86"/>
      <c r="O13" s="86"/>
      <c r="P13" s="86"/>
      <c r="Q13" s="86"/>
      <c r="R13" s="86"/>
      <c r="S13" s="86"/>
    </row>
    <row r="14" spans="1:19" ht="12.75" customHeight="1" x14ac:dyDescent="0.25">
      <c r="A14" s="94"/>
      <c r="B14" s="93"/>
      <c r="C14" s="92"/>
      <c r="D14" s="91"/>
      <c r="E14" s="90"/>
      <c r="F14" s="89"/>
      <c r="G14" s="88"/>
      <c r="H14" s="88"/>
      <c r="I14" s="88"/>
      <c r="J14" s="87"/>
      <c r="K14" s="87"/>
      <c r="L14" s="86"/>
      <c r="M14" s="86"/>
      <c r="N14" s="86"/>
      <c r="O14" s="86"/>
      <c r="P14" s="86"/>
      <c r="Q14" s="86"/>
      <c r="R14" s="86"/>
      <c r="S14" s="86"/>
    </row>
    <row r="15" spans="1:19" ht="12" customHeight="1" x14ac:dyDescent="0.25">
      <c r="A15" s="94"/>
      <c r="B15" s="93"/>
      <c r="C15" s="92"/>
      <c r="D15" s="91"/>
      <c r="E15" s="90"/>
      <c r="F15" s="89"/>
      <c r="G15" s="88"/>
      <c r="H15" s="88"/>
      <c r="I15" s="88"/>
      <c r="J15" s="87"/>
      <c r="K15" s="87"/>
      <c r="L15" s="86"/>
      <c r="M15" s="86"/>
      <c r="N15" s="86"/>
      <c r="O15" s="86"/>
      <c r="P15" s="86"/>
      <c r="Q15" s="86"/>
      <c r="R15" s="86"/>
      <c r="S15" s="86"/>
    </row>
    <row r="16" spans="1:19" ht="11.25" customHeight="1" x14ac:dyDescent="0.25">
      <c r="A16" s="94"/>
      <c r="B16" s="93"/>
      <c r="C16" s="92"/>
      <c r="D16" s="91"/>
      <c r="E16" s="90"/>
      <c r="F16" s="89"/>
      <c r="G16" s="88"/>
      <c r="H16" s="88"/>
      <c r="I16" s="88"/>
      <c r="J16" s="87"/>
      <c r="K16" s="87"/>
      <c r="L16" s="86"/>
      <c r="M16" s="86"/>
      <c r="N16" s="86"/>
      <c r="O16" s="86"/>
      <c r="P16" s="86"/>
      <c r="Q16" s="86"/>
      <c r="R16" s="86"/>
      <c r="S16" s="86"/>
    </row>
    <row r="17" spans="1:19" ht="11.25" customHeight="1" x14ac:dyDescent="0.25">
      <c r="A17" s="94"/>
      <c r="B17" s="93"/>
      <c r="C17" s="92"/>
      <c r="D17" s="91"/>
      <c r="E17" s="90"/>
      <c r="F17" s="89"/>
      <c r="G17" s="88"/>
      <c r="H17" s="88"/>
      <c r="I17" s="88"/>
      <c r="J17" s="87"/>
      <c r="K17" s="87"/>
      <c r="L17" s="86"/>
      <c r="M17" s="86"/>
      <c r="N17" s="86"/>
      <c r="O17" s="86"/>
      <c r="P17" s="86"/>
      <c r="Q17" s="86"/>
      <c r="R17" s="86"/>
      <c r="S17" s="86"/>
    </row>
    <row r="18" spans="1:19" ht="11.25" customHeight="1" x14ac:dyDescent="0.25">
      <c r="A18" s="94"/>
      <c r="B18" s="93"/>
      <c r="C18" s="92"/>
      <c r="D18" s="91"/>
      <c r="E18" s="90"/>
      <c r="F18" s="89"/>
      <c r="G18" s="88"/>
      <c r="H18" s="88"/>
      <c r="I18" s="88"/>
      <c r="J18" s="87"/>
      <c r="K18" s="87"/>
      <c r="L18" s="86"/>
      <c r="M18" s="86"/>
      <c r="N18" s="86"/>
      <c r="O18" s="86"/>
      <c r="P18" s="86"/>
      <c r="Q18" s="86"/>
      <c r="R18" s="86"/>
      <c r="S18" s="86"/>
    </row>
    <row r="19" spans="1:19" ht="13.5" customHeight="1" x14ac:dyDescent="0.25"/>
    <row r="20" spans="1:19" ht="11.25" customHeight="1" x14ac:dyDescent="0.25">
      <c r="A20" s="94"/>
      <c r="B20" s="93"/>
      <c r="C20" s="92"/>
      <c r="D20" s="91"/>
      <c r="E20" s="90"/>
      <c r="F20" s="89"/>
      <c r="G20" s="88"/>
      <c r="H20" s="88"/>
      <c r="I20" s="88"/>
      <c r="J20" s="87"/>
      <c r="K20" s="87"/>
      <c r="L20" s="86"/>
      <c r="M20" s="86"/>
      <c r="N20" s="86"/>
      <c r="O20" s="86"/>
      <c r="P20" s="86"/>
      <c r="Q20" s="86"/>
      <c r="R20" s="86"/>
      <c r="S20" s="86"/>
    </row>
    <row r="21" spans="1:19" ht="11.25" customHeight="1" x14ac:dyDescent="0.25">
      <c r="A21" s="94"/>
      <c r="B21" s="93"/>
      <c r="C21" s="92"/>
      <c r="D21" s="91"/>
      <c r="E21" s="90"/>
      <c r="F21" s="89"/>
      <c r="G21" s="88"/>
      <c r="H21" s="88"/>
      <c r="I21" s="88"/>
      <c r="J21" s="87"/>
      <c r="K21" s="87"/>
      <c r="L21" s="86"/>
      <c r="M21" s="86"/>
      <c r="N21" s="86"/>
      <c r="O21" s="86"/>
      <c r="P21" s="86"/>
      <c r="Q21" s="86"/>
      <c r="R21" s="86"/>
      <c r="S21" s="86"/>
    </row>
    <row r="22" spans="1:19" ht="11.25" customHeight="1" x14ac:dyDescent="0.25">
      <c r="A22" s="94"/>
      <c r="B22" s="93"/>
      <c r="C22" s="92"/>
      <c r="D22" s="91"/>
      <c r="E22" s="90"/>
      <c r="F22" s="89"/>
      <c r="G22" s="88"/>
      <c r="H22" s="88"/>
      <c r="I22" s="88"/>
      <c r="J22" s="87"/>
      <c r="K22" s="87"/>
      <c r="L22" s="86"/>
      <c r="M22" s="86"/>
      <c r="N22" s="86"/>
      <c r="O22" s="86"/>
      <c r="P22" s="86"/>
      <c r="Q22" s="86"/>
      <c r="R22" s="86"/>
      <c r="S22" s="86"/>
    </row>
    <row r="23" spans="1:19" ht="11.25" customHeight="1" x14ac:dyDescent="0.25">
      <c r="A23" s="94"/>
      <c r="B23" s="93"/>
      <c r="C23" s="92"/>
      <c r="D23" s="91"/>
      <c r="E23" s="90"/>
      <c r="F23" s="89"/>
      <c r="G23" s="88"/>
      <c r="H23" s="88"/>
      <c r="I23" s="88"/>
      <c r="J23" s="87"/>
      <c r="K23" s="87"/>
      <c r="L23" s="86"/>
      <c r="M23" s="86"/>
      <c r="N23" s="86"/>
      <c r="O23" s="86"/>
      <c r="P23" s="86"/>
      <c r="Q23" s="86"/>
      <c r="R23" s="86"/>
      <c r="S23" s="86"/>
    </row>
    <row r="24" spans="1:19" ht="11.25" customHeight="1" x14ac:dyDescent="0.25">
      <c r="A24" s="94"/>
      <c r="B24" s="93"/>
      <c r="C24" s="92"/>
      <c r="D24" s="91"/>
      <c r="E24" s="90"/>
      <c r="F24" s="89"/>
      <c r="G24" s="88"/>
      <c r="H24" s="88"/>
      <c r="I24" s="88"/>
      <c r="J24" s="87"/>
      <c r="K24" s="87"/>
      <c r="L24" s="86"/>
      <c r="M24" s="86"/>
      <c r="N24" s="86"/>
      <c r="O24" s="86"/>
      <c r="P24" s="86"/>
      <c r="Q24" s="86"/>
      <c r="R24" s="86"/>
      <c r="S24" s="86"/>
    </row>
    <row r="25" spans="1:19" ht="11.25" customHeight="1" x14ac:dyDescent="0.25">
      <c r="A25" s="94"/>
      <c r="B25" s="93"/>
      <c r="C25" s="92"/>
      <c r="D25" s="91"/>
      <c r="E25" s="90"/>
      <c r="F25" s="89"/>
      <c r="G25" s="88"/>
      <c r="H25" s="88"/>
      <c r="I25" s="88"/>
      <c r="J25" s="87"/>
      <c r="K25" s="87"/>
      <c r="L25" s="86"/>
      <c r="M25" s="86"/>
      <c r="N25" s="86"/>
      <c r="O25" s="86"/>
      <c r="P25" s="86"/>
      <c r="Q25" s="86"/>
      <c r="R25" s="86"/>
      <c r="S25" s="86"/>
    </row>
    <row r="26" spans="1:19" ht="20.25" customHeight="1" thickBot="1" x14ac:dyDescent="0.35">
      <c r="A26" s="159" t="s">
        <v>45</v>
      </c>
      <c r="B26" s="159"/>
      <c r="F26" s="10"/>
      <c r="S26" s="2"/>
    </row>
    <row r="27" spans="1:19" ht="18.75" thickBot="1" x14ac:dyDescent="0.3">
      <c r="A27" s="146" t="s">
        <v>44</v>
      </c>
      <c r="B27" s="147"/>
      <c r="C27" s="147"/>
      <c r="D27" s="147"/>
      <c r="E27" s="147"/>
      <c r="F27" s="147"/>
      <c r="G27" s="147"/>
      <c r="H27" s="147"/>
      <c r="I27" s="147"/>
      <c r="J27" s="147"/>
      <c r="K27" s="147"/>
      <c r="L27" s="147"/>
      <c r="M27" s="147"/>
      <c r="N27" s="147"/>
      <c r="O27" s="147"/>
      <c r="P27" s="147"/>
      <c r="Q27" s="147"/>
      <c r="R27" s="147"/>
      <c r="S27" s="148"/>
    </row>
    <row r="28" spans="1:19" ht="15.75" thickBot="1" x14ac:dyDescent="0.3">
      <c r="A28" s="163" t="s">
        <v>43</v>
      </c>
      <c r="B28" s="164"/>
      <c r="C28" s="164"/>
      <c r="D28" s="164"/>
      <c r="E28" s="164"/>
      <c r="F28" s="164"/>
      <c r="G28" s="164"/>
      <c r="H28" s="164"/>
      <c r="I28" s="164"/>
      <c r="J28" s="165"/>
      <c r="K28" s="85"/>
      <c r="L28" s="166" t="s">
        <v>42</v>
      </c>
      <c r="M28" s="167"/>
      <c r="N28" s="167"/>
      <c r="O28" s="167"/>
      <c r="P28" s="167"/>
      <c r="Q28" s="167"/>
      <c r="R28" s="167"/>
      <c r="S28" s="168"/>
    </row>
    <row r="29" spans="1:19" ht="141" thickBot="1" x14ac:dyDescent="0.3">
      <c r="A29" s="84" t="s">
        <v>41</v>
      </c>
      <c r="B29" s="83" t="s">
        <v>40</v>
      </c>
      <c r="C29" s="82" t="s">
        <v>39</v>
      </c>
      <c r="D29" s="81" t="s">
        <v>38</v>
      </c>
      <c r="E29" s="80" t="s">
        <v>37</v>
      </c>
      <c r="F29" s="79" t="s">
        <v>36</v>
      </c>
      <c r="G29" s="78" t="s">
        <v>35</v>
      </c>
      <c r="H29" s="78" t="s">
        <v>34</v>
      </c>
      <c r="I29" s="78" t="s">
        <v>33</v>
      </c>
      <c r="J29" s="72" t="s">
        <v>32</v>
      </c>
      <c r="K29" s="77" t="s">
        <v>68</v>
      </c>
      <c r="L29" s="76" t="s">
        <v>31</v>
      </c>
      <c r="M29" s="76" t="s">
        <v>30</v>
      </c>
      <c r="N29" s="140" t="s">
        <v>67</v>
      </c>
      <c r="O29" s="76" t="s">
        <v>29</v>
      </c>
      <c r="P29" s="75" t="s">
        <v>28</v>
      </c>
      <c r="Q29" s="74" t="s">
        <v>27</v>
      </c>
      <c r="R29" s="73" t="s">
        <v>26</v>
      </c>
      <c r="S29" s="72" t="s">
        <v>25</v>
      </c>
    </row>
    <row r="30" spans="1:19" ht="16.5" customHeight="1" thickBot="1" x14ac:dyDescent="0.3">
      <c r="A30" s="71">
        <v>1</v>
      </c>
      <c r="B30" s="70">
        <v>2</v>
      </c>
      <c r="C30" s="69">
        <v>3</v>
      </c>
      <c r="D30" s="68">
        <v>4</v>
      </c>
      <c r="E30" s="67">
        <v>5</v>
      </c>
      <c r="F30" s="66">
        <v>6</v>
      </c>
      <c r="G30" s="64">
        <v>7</v>
      </c>
      <c r="H30" s="64">
        <v>8</v>
      </c>
      <c r="I30" s="64">
        <v>9</v>
      </c>
      <c r="J30" s="63">
        <v>10</v>
      </c>
      <c r="K30" s="65">
        <v>11</v>
      </c>
      <c r="L30" s="64">
        <v>12</v>
      </c>
      <c r="M30" s="64">
        <v>13</v>
      </c>
      <c r="N30" s="64">
        <v>14</v>
      </c>
      <c r="O30" s="64">
        <v>15</v>
      </c>
      <c r="P30" s="64" t="s">
        <v>24</v>
      </c>
      <c r="Q30" s="64" t="s">
        <v>23</v>
      </c>
      <c r="R30" s="63" t="s">
        <v>22</v>
      </c>
      <c r="S30" s="62" t="s">
        <v>21</v>
      </c>
    </row>
    <row r="31" spans="1:19" s="10" customFormat="1" ht="176.25" customHeight="1" x14ac:dyDescent="0.25">
      <c r="A31" s="61">
        <v>6</v>
      </c>
      <c r="B31" s="60" t="s">
        <v>20</v>
      </c>
      <c r="C31" s="58" t="s">
        <v>19</v>
      </c>
      <c r="D31" s="59" t="s">
        <v>18</v>
      </c>
      <c r="E31" s="58" t="s">
        <v>17</v>
      </c>
      <c r="F31" s="57" t="s">
        <v>5</v>
      </c>
      <c r="G31" s="56">
        <v>45</v>
      </c>
      <c r="H31" s="56">
        <v>70</v>
      </c>
      <c r="I31" s="56">
        <v>22</v>
      </c>
      <c r="J31" s="55">
        <f>SUM(G31:I31)</f>
        <v>137</v>
      </c>
      <c r="K31" s="54" t="s">
        <v>4</v>
      </c>
      <c r="L31" s="53" t="s">
        <v>16</v>
      </c>
      <c r="M31" s="53" t="s">
        <v>15</v>
      </c>
      <c r="N31" s="141" t="s">
        <v>72</v>
      </c>
      <c r="O31" s="52">
        <v>7.25</v>
      </c>
      <c r="P31" s="52">
        <f>G31*O31</f>
        <v>326.25</v>
      </c>
      <c r="Q31" s="51">
        <f>H31*O31</f>
        <v>507.5</v>
      </c>
      <c r="R31" s="50">
        <f>I31*O31</f>
        <v>159.5</v>
      </c>
      <c r="S31" s="49">
        <f>J31*O31</f>
        <v>993.25</v>
      </c>
    </row>
    <row r="32" spans="1:19" ht="18.75" customHeight="1" thickBot="1" x14ac:dyDescent="0.3">
      <c r="A32" s="143" t="s">
        <v>1</v>
      </c>
      <c r="B32" s="144"/>
      <c r="C32" s="144"/>
      <c r="D32" s="144"/>
      <c r="E32" s="144"/>
      <c r="F32" s="144"/>
      <c r="G32" s="144"/>
      <c r="H32" s="144"/>
      <c r="I32" s="144"/>
      <c r="J32" s="144"/>
      <c r="K32" s="144"/>
      <c r="L32" s="144"/>
      <c r="M32" s="144"/>
      <c r="N32" s="144"/>
      <c r="O32" s="144"/>
      <c r="P32" s="48">
        <v>326.25</v>
      </c>
      <c r="Q32" s="47">
        <v>507.5</v>
      </c>
      <c r="R32" s="46">
        <v>159.5</v>
      </c>
      <c r="S32" s="45">
        <f>SUM(P32:R32)</f>
        <v>993.25</v>
      </c>
    </row>
    <row r="33" spans="1:19" s="24" customFormat="1" ht="21.75" customHeight="1" thickBot="1" x14ac:dyDescent="0.3">
      <c r="A33" s="28"/>
      <c r="B33" s="27"/>
      <c r="C33" s="27"/>
      <c r="D33" s="27"/>
      <c r="E33" s="27"/>
      <c r="F33" s="27"/>
      <c r="G33" s="27"/>
      <c r="H33" s="27"/>
      <c r="I33" s="27"/>
      <c r="J33" s="27"/>
      <c r="K33" s="27"/>
      <c r="L33" s="27"/>
      <c r="M33" s="27"/>
      <c r="N33" s="27"/>
      <c r="O33" s="27"/>
      <c r="P33" s="26"/>
      <c r="Q33" s="26"/>
      <c r="R33" s="26"/>
      <c r="S33" s="25"/>
    </row>
    <row r="34" spans="1:19" ht="18.75" thickBot="1" x14ac:dyDescent="0.3">
      <c r="A34" s="146" t="s">
        <v>14</v>
      </c>
      <c r="B34" s="147"/>
      <c r="C34" s="147"/>
      <c r="D34" s="147"/>
      <c r="E34" s="147"/>
      <c r="F34" s="147"/>
      <c r="G34" s="147"/>
      <c r="H34" s="147"/>
      <c r="I34" s="147"/>
      <c r="J34" s="147"/>
      <c r="K34" s="150"/>
      <c r="L34" s="147"/>
      <c r="M34" s="147"/>
      <c r="N34" s="147"/>
      <c r="O34" s="147"/>
      <c r="P34" s="147"/>
      <c r="Q34" s="147"/>
      <c r="R34" s="147"/>
      <c r="S34" s="148"/>
    </row>
    <row r="35" spans="1:19" s="10" customFormat="1" ht="179.25" customHeight="1" x14ac:dyDescent="0.2">
      <c r="A35" s="44">
        <v>1</v>
      </c>
      <c r="B35" s="43" t="s">
        <v>13</v>
      </c>
      <c r="C35" s="42" t="s">
        <v>10</v>
      </c>
      <c r="D35" s="41" t="s">
        <v>12</v>
      </c>
      <c r="E35" s="40" t="s">
        <v>11</v>
      </c>
      <c r="F35" s="39" t="s">
        <v>5</v>
      </c>
      <c r="G35" s="38">
        <v>100</v>
      </c>
      <c r="H35" s="38">
        <v>100</v>
      </c>
      <c r="I35" s="38">
        <v>250</v>
      </c>
      <c r="J35" s="37">
        <f>SUM(G35:I35)</f>
        <v>450</v>
      </c>
      <c r="K35" s="36"/>
      <c r="L35" s="35" t="s">
        <v>69</v>
      </c>
      <c r="M35" s="34" t="s">
        <v>10</v>
      </c>
      <c r="N35" s="33" t="s">
        <v>73</v>
      </c>
      <c r="O35" s="32">
        <v>0.5</v>
      </c>
      <c r="P35" s="31">
        <f>O35*G35</f>
        <v>50</v>
      </c>
      <c r="Q35" s="31">
        <f>H35*O35</f>
        <v>50</v>
      </c>
      <c r="R35" s="31">
        <f>I35*O35</f>
        <v>125</v>
      </c>
      <c r="S35" s="30">
        <f>SUM(P35:R35)</f>
        <v>225</v>
      </c>
    </row>
    <row r="36" spans="1:19" ht="18.75" customHeight="1" thickBot="1" x14ac:dyDescent="0.3">
      <c r="A36" s="143" t="s">
        <v>1</v>
      </c>
      <c r="B36" s="144"/>
      <c r="C36" s="144"/>
      <c r="D36" s="144"/>
      <c r="E36" s="144"/>
      <c r="F36" s="144"/>
      <c r="G36" s="144"/>
      <c r="H36" s="144"/>
      <c r="I36" s="144"/>
      <c r="J36" s="144"/>
      <c r="K36" s="144"/>
      <c r="L36" s="144"/>
      <c r="M36" s="144"/>
      <c r="N36" s="144"/>
      <c r="O36" s="144"/>
      <c r="P36" s="29">
        <f>P35</f>
        <v>50</v>
      </c>
      <c r="Q36" s="29">
        <f>Q35</f>
        <v>50</v>
      </c>
      <c r="R36" s="29">
        <f>R35</f>
        <v>125</v>
      </c>
      <c r="S36" s="29">
        <f>S35</f>
        <v>225</v>
      </c>
    </row>
    <row r="37" spans="1:19" ht="21.75" customHeight="1" thickBot="1" x14ac:dyDescent="0.3">
      <c r="A37" s="143" t="s">
        <v>0</v>
      </c>
      <c r="B37" s="145"/>
      <c r="C37" s="145"/>
      <c r="D37" s="145"/>
      <c r="E37" s="145"/>
      <c r="F37" s="145"/>
      <c r="G37" s="145"/>
      <c r="H37" s="145"/>
      <c r="I37" s="145"/>
      <c r="J37" s="145"/>
      <c r="K37" s="145"/>
      <c r="L37" s="145"/>
      <c r="M37" s="145"/>
      <c r="N37" s="145"/>
      <c r="O37" s="145"/>
      <c r="P37" s="7">
        <f>P36*1.21</f>
        <v>60.5</v>
      </c>
      <c r="Q37" s="7">
        <f>Q36*1.21</f>
        <v>60.5</v>
      </c>
      <c r="R37" s="6">
        <f>R36*1.21</f>
        <v>151.25</v>
      </c>
      <c r="S37" s="5">
        <f>S36*1.21</f>
        <v>272.25</v>
      </c>
    </row>
    <row r="38" spans="1:19" s="24" customFormat="1" ht="21.75" customHeight="1" thickBot="1" x14ac:dyDescent="0.3">
      <c r="A38" s="28"/>
      <c r="B38" s="27"/>
      <c r="C38" s="27"/>
      <c r="D38" s="27"/>
      <c r="E38" s="27"/>
      <c r="F38" s="27"/>
      <c r="G38" s="27"/>
      <c r="H38" s="27"/>
      <c r="I38" s="27"/>
      <c r="J38" s="27"/>
      <c r="K38" s="27"/>
      <c r="L38" s="27"/>
      <c r="M38" s="27"/>
      <c r="N38" s="27"/>
      <c r="O38" s="27"/>
      <c r="P38" s="26"/>
      <c r="Q38" s="26"/>
      <c r="R38" s="26"/>
      <c r="S38" s="25"/>
    </row>
    <row r="39" spans="1:19" ht="18.75" thickBot="1" x14ac:dyDescent="0.3">
      <c r="A39" s="146" t="s">
        <v>9</v>
      </c>
      <c r="B39" s="147"/>
      <c r="C39" s="147"/>
      <c r="D39" s="147"/>
      <c r="E39" s="147"/>
      <c r="F39" s="147"/>
      <c r="G39" s="147"/>
      <c r="H39" s="147"/>
      <c r="I39" s="147"/>
      <c r="J39" s="147"/>
      <c r="K39" s="147"/>
      <c r="L39" s="147"/>
      <c r="M39" s="147"/>
      <c r="N39" s="147"/>
      <c r="O39" s="147"/>
      <c r="P39" s="147"/>
      <c r="Q39" s="147"/>
      <c r="R39" s="147"/>
      <c r="S39" s="148"/>
    </row>
    <row r="40" spans="1:19" s="10" customFormat="1" ht="179.25" customHeight="1" x14ac:dyDescent="0.25">
      <c r="A40" s="23">
        <v>2</v>
      </c>
      <c r="B40" s="22" t="s">
        <v>8</v>
      </c>
      <c r="C40" s="20" t="s">
        <v>2</v>
      </c>
      <c r="D40" s="21" t="s">
        <v>7</v>
      </c>
      <c r="E40" s="20" t="s">
        <v>6</v>
      </c>
      <c r="F40" s="19" t="s">
        <v>5</v>
      </c>
      <c r="G40" s="18">
        <v>20</v>
      </c>
      <c r="H40" s="18">
        <v>20</v>
      </c>
      <c r="I40" s="18">
        <v>30</v>
      </c>
      <c r="J40" s="17">
        <f>G40+H40+I40</f>
        <v>70</v>
      </c>
      <c r="K40" s="16" t="s">
        <v>4</v>
      </c>
      <c r="L40" s="15" t="s">
        <v>3</v>
      </c>
      <c r="M40" s="14" t="s">
        <v>2</v>
      </c>
      <c r="N40" s="13" t="s">
        <v>74</v>
      </c>
      <c r="O40" s="12">
        <v>1.43</v>
      </c>
      <c r="P40" s="11">
        <f>O40*G40</f>
        <v>28.599999999999998</v>
      </c>
      <c r="Q40" s="11">
        <f>O40*H40</f>
        <v>28.599999999999998</v>
      </c>
      <c r="R40" s="11">
        <f>O40*I40</f>
        <v>42.9</v>
      </c>
      <c r="S40" s="9">
        <f>O40*J40</f>
        <v>100.1</v>
      </c>
    </row>
    <row r="41" spans="1:19" ht="18.75" customHeight="1" thickBot="1" x14ac:dyDescent="0.3">
      <c r="A41" s="143" t="s">
        <v>1</v>
      </c>
      <c r="B41" s="144"/>
      <c r="C41" s="144"/>
      <c r="D41" s="144"/>
      <c r="E41" s="144"/>
      <c r="F41" s="144"/>
      <c r="G41" s="144"/>
      <c r="H41" s="144"/>
      <c r="I41" s="144"/>
      <c r="J41" s="144"/>
      <c r="K41" s="144"/>
      <c r="L41" s="144"/>
      <c r="M41" s="144"/>
      <c r="N41" s="144"/>
      <c r="O41" s="144"/>
      <c r="P41" s="9">
        <f>P40</f>
        <v>28.599999999999998</v>
      </c>
      <c r="Q41" s="9">
        <f>Q40</f>
        <v>28.599999999999998</v>
      </c>
      <c r="R41" s="9">
        <f>R40</f>
        <v>42.9</v>
      </c>
      <c r="S41" s="8">
        <f>SUM(P41:R41)</f>
        <v>100.1</v>
      </c>
    </row>
    <row r="45" spans="1:19" x14ac:dyDescent="0.25">
      <c r="D45" s="4"/>
    </row>
    <row r="49" spans="13:15" x14ac:dyDescent="0.25">
      <c r="M49" s="2"/>
      <c r="O49" s="3"/>
    </row>
    <row r="50" spans="13:15" x14ac:dyDescent="0.25">
      <c r="M50" s="2"/>
    </row>
  </sheetData>
  <mergeCells count="21">
    <mergeCell ref="P1:S1"/>
    <mergeCell ref="A34:S34"/>
    <mergeCell ref="A10:E10"/>
    <mergeCell ref="F10:J10"/>
    <mergeCell ref="L10:N10"/>
    <mergeCell ref="L11:N11"/>
    <mergeCell ref="A3:S3"/>
    <mergeCell ref="A4:S4"/>
    <mergeCell ref="A26:B26"/>
    <mergeCell ref="A9:O9"/>
    <mergeCell ref="A2:S2"/>
    <mergeCell ref="A28:J28"/>
    <mergeCell ref="L28:S28"/>
    <mergeCell ref="A5:J5"/>
    <mergeCell ref="L5:S5"/>
    <mergeCell ref="A32:O32"/>
    <mergeCell ref="A36:O36"/>
    <mergeCell ref="A37:O37"/>
    <mergeCell ref="A41:O41"/>
    <mergeCell ref="A27:S27"/>
    <mergeCell ref="A39:S3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2.1.piel.Instr.tehn.pied.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Zigmārs Brants</dc:creator>
  <cp:lastModifiedBy>Dāvis Kalniņš</cp:lastModifiedBy>
  <dcterms:created xsi:type="dcterms:W3CDTF">2017-09-06T20:12:31Z</dcterms:created>
  <dcterms:modified xsi:type="dcterms:W3CDTF">2019-06-07T10:25:35Z</dcterms:modified>
</cp:coreProperties>
</file>