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aiss\IJSD\Katls\Nodalas\Iepirkumu_Nodala\2020.gads\2020-23_Pārtika_18.kārta\NOLIKUMS\"/>
    </mc:Choice>
  </mc:AlternateContent>
  <xr:revisionPtr revIDLastSave="0" documentId="13_ncr:1_{47AF41E4-55D4-4594-A990-4CC383F6931A}" xr6:coauthVersionLast="45" xr6:coauthVersionMax="45" xr10:uidLastSave="{00000000-0000-0000-0000-000000000000}"/>
  <bookViews>
    <workbookView xWindow="-120" yWindow="-120" windowWidth="29040" windowHeight="15840" xr2:uid="{6BCEFFAD-FD5E-49FF-87FE-4AA804A3B6A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 i="1" l="1"/>
  <c r="N16" i="1"/>
  <c r="N15" i="1"/>
  <c r="N14" i="1"/>
  <c r="N13" i="1"/>
  <c r="N12" i="1"/>
  <c r="N11" i="1"/>
  <c r="N64" i="1"/>
  <c r="N65" i="1"/>
  <c r="N60" i="1"/>
  <c r="N61" i="1"/>
  <c r="N62" i="1"/>
  <c r="N63" i="1"/>
  <c r="K13" i="1"/>
  <c r="K14" i="1"/>
  <c r="K15" i="1"/>
  <c r="K16" i="1"/>
  <c r="K17" i="1"/>
  <c r="K12" i="1"/>
  <c r="K11" i="1"/>
  <c r="K60" i="1"/>
  <c r="K61" i="1"/>
  <c r="K62" i="1"/>
  <c r="K63" i="1"/>
  <c r="K64" i="1"/>
  <c r="K65" i="1"/>
  <c r="H40" i="1"/>
  <c r="K40" i="1"/>
  <c r="N40" i="1"/>
  <c r="H12" i="1"/>
  <c r="H13" i="1"/>
  <c r="H14" i="1"/>
  <c r="H15" i="1"/>
  <c r="H16" i="1"/>
  <c r="H17" i="1"/>
  <c r="H64" i="1"/>
  <c r="H65" i="1"/>
  <c r="H60" i="1"/>
  <c r="H61" i="1"/>
  <c r="H62" i="1"/>
  <c r="H63" i="1"/>
  <c r="H11" i="1"/>
  <c r="N23" i="1" l="1"/>
  <c r="K23" i="1"/>
  <c r="H23" i="1"/>
  <c r="N49" i="1"/>
  <c r="N46" i="1"/>
  <c r="N45" i="1"/>
  <c r="N44" i="1"/>
  <c r="N43" i="1"/>
  <c r="N42" i="1"/>
  <c r="N41" i="1"/>
  <c r="N39" i="1"/>
  <c r="N38" i="1"/>
  <c r="N37" i="1"/>
  <c r="N36" i="1"/>
  <c r="N34" i="1"/>
  <c r="N31" i="1"/>
  <c r="N56" i="1"/>
  <c r="N57" i="1"/>
  <c r="N58" i="1"/>
  <c r="N59" i="1"/>
  <c r="N66" i="1"/>
  <c r="N67" i="1"/>
  <c r="N68" i="1"/>
  <c r="N69" i="1"/>
  <c r="N70" i="1"/>
  <c r="N71" i="1"/>
  <c r="N72" i="1"/>
  <c r="N55" i="1"/>
  <c r="K44" i="1"/>
  <c r="K45" i="1"/>
  <c r="K46" i="1"/>
  <c r="K49" i="1"/>
  <c r="K43" i="1"/>
  <c r="K42" i="1"/>
  <c r="K41" i="1"/>
  <c r="K39" i="1"/>
  <c r="K38" i="1"/>
  <c r="K37" i="1"/>
  <c r="K36" i="1"/>
  <c r="K34" i="1"/>
  <c r="K31" i="1"/>
  <c r="K57" i="1"/>
  <c r="K58" i="1"/>
  <c r="K59" i="1"/>
  <c r="K66" i="1"/>
  <c r="K67" i="1"/>
  <c r="K68" i="1"/>
  <c r="K69" i="1"/>
  <c r="K70" i="1"/>
  <c r="K71" i="1"/>
  <c r="K72" i="1"/>
  <c r="K56" i="1"/>
  <c r="K55" i="1"/>
  <c r="N24" i="1"/>
  <c r="N22" i="1"/>
  <c r="N21" i="1"/>
  <c r="N20" i="1"/>
  <c r="N19" i="1"/>
  <c r="N18" i="1"/>
  <c r="N10" i="1"/>
  <c r="N9" i="1"/>
  <c r="K24" i="1"/>
  <c r="K22" i="1"/>
  <c r="K21" i="1"/>
  <c r="K20" i="1"/>
  <c r="K19" i="1"/>
  <c r="K18" i="1"/>
  <c r="K10" i="1"/>
  <c r="K9" i="1"/>
  <c r="H36" i="1"/>
  <c r="H34" i="1"/>
  <c r="H43" i="1"/>
  <c r="H44" i="1"/>
  <c r="H45" i="1"/>
  <c r="H46" i="1"/>
  <c r="H49" i="1"/>
  <c r="H31" i="1"/>
  <c r="H56" i="1"/>
  <c r="H57" i="1"/>
  <c r="H58" i="1"/>
  <c r="H59" i="1"/>
  <c r="H66" i="1"/>
  <c r="H67" i="1"/>
  <c r="H68" i="1"/>
  <c r="H69" i="1"/>
  <c r="H70" i="1"/>
  <c r="H71" i="1"/>
  <c r="H72" i="1"/>
  <c r="H55" i="1"/>
  <c r="H18" i="1"/>
  <c r="H19" i="1"/>
  <c r="H20" i="1"/>
  <c r="H21" i="1"/>
  <c r="H22" i="1"/>
  <c r="H24" i="1"/>
  <c r="H10" i="1"/>
  <c r="H9" i="1"/>
</calcChain>
</file>

<file path=xl/sharedStrings.xml><?xml version="1.0" encoding="utf-8"?>
<sst xmlns="http://schemas.openxmlformats.org/spreadsheetml/2006/main" count="162" uniqueCount="106">
  <si>
    <t>%</t>
  </si>
  <si>
    <t>Litri/kg</t>
  </si>
  <si>
    <t>Brūno rīsu galetes</t>
  </si>
  <si>
    <t xml:space="preserve">Brokastu pārslas, rudzu </t>
  </si>
  <si>
    <t>Medus dabīgais</t>
  </si>
  <si>
    <t>Milti, kviešu</t>
  </si>
  <si>
    <t>Griķi, brūnie</t>
  </si>
  <si>
    <t>Pilngraudu auzu pārslas</t>
  </si>
  <si>
    <t>4.iepirkuma daļa. Bakalejas produkti</t>
  </si>
  <si>
    <t>Iepirkuma daļa</t>
  </si>
  <si>
    <t>Produkta nosaukums</t>
  </si>
  <si>
    <t>Produkti, kuriem jābūt ražotiem saskaņā ar integrētās ražošanas kritērijiem (LPIA):</t>
  </si>
  <si>
    <t>Āboli (VIII-I)</t>
  </si>
  <si>
    <t>3.iepirkuma daļa. Lauku platībās audzēti dārzeņi un sakņaugi</t>
  </si>
  <si>
    <t>Burkāni IX-X</t>
  </si>
  <si>
    <t>Burkāni  I – III</t>
  </si>
  <si>
    <t xml:space="preserve">Jaunie burkāni VII-VIII </t>
  </si>
  <si>
    <t>Bietes VIII – X</t>
  </si>
  <si>
    <t>Bietes XI – XII</t>
  </si>
  <si>
    <t xml:space="preserve">Jaunās bietes VII </t>
  </si>
  <si>
    <t>Ķiploki VII – IX</t>
  </si>
  <si>
    <t>Ķirbji VIII – IX</t>
  </si>
  <si>
    <t>Kabači VII - IX</t>
  </si>
  <si>
    <t>Burkāni XI – XII</t>
  </si>
  <si>
    <t>Bietes I – III</t>
  </si>
  <si>
    <t>Gurķi  VI – IX</t>
  </si>
  <si>
    <t>Produkti, kuriem jābūt ražotiem saskaņā ar Latvijas nacionālās pārtikas kvalitātes shēmas prasībām (NPKS):</t>
  </si>
  <si>
    <t>1. iepirkuma daļa. Piens un piena produkti</t>
  </si>
  <si>
    <t>Ciete, kartupeļu</t>
  </si>
  <si>
    <t>Olas vistu</t>
  </si>
  <si>
    <t>Kāposti skābēti</t>
  </si>
  <si>
    <t>Manna</t>
  </si>
  <si>
    <t>Grūbas</t>
  </si>
  <si>
    <t>Putraimi miežu</t>
  </si>
  <si>
    <t>Siers ķimeņu</t>
  </si>
  <si>
    <t>Produkti, kuriem jābūt ražotiem atbilstoši bioloģiskās lauksaimniecības metodēm (BL):</t>
  </si>
  <si>
    <r>
      <t xml:space="preserve">Iegādājoties pienu un kefīru </t>
    </r>
    <r>
      <rPr>
        <b/>
        <sz val="11"/>
        <color theme="1"/>
        <rFont val="Calibri"/>
        <family val="2"/>
        <charset val="186"/>
        <scheme val="minor"/>
      </rPr>
      <t>vismaz 35 %</t>
    </r>
    <r>
      <rPr>
        <sz val="11"/>
        <color theme="1"/>
        <rFont val="Calibri"/>
        <family val="2"/>
        <charset val="186"/>
        <scheme val="minor"/>
      </rPr>
      <t xml:space="preserve"> no visa piena un kefīra apjoma jābūt ražotiem atbilstoši bioloģiskās lauksaimniecības metodēm </t>
    </r>
  </si>
  <si>
    <r>
      <t xml:space="preserve">Iegādājoties medu dabīgo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 </t>
    </r>
  </si>
  <si>
    <r>
      <t xml:space="preserve">Saskaņā ar </t>
    </r>
    <r>
      <rPr>
        <b/>
        <sz val="11"/>
        <color theme="1"/>
        <rFont val="Calibri"/>
        <family val="2"/>
        <charset val="186"/>
        <scheme val="minor"/>
      </rPr>
      <t>1.1.1.a.</t>
    </r>
    <r>
      <rPr>
        <sz val="11"/>
        <color theme="1"/>
        <rFont val="Calibri"/>
        <family val="2"/>
        <charset val="186"/>
        <scheme val="minor"/>
      </rPr>
      <t xml:space="preserve"> apakšpunkta prasību</t>
    </r>
  </si>
  <si>
    <r>
      <t xml:space="preserve">Saskaņā ar </t>
    </r>
    <r>
      <rPr>
        <b/>
        <sz val="11"/>
        <color theme="1"/>
        <rFont val="Calibri"/>
        <family val="2"/>
        <charset val="186"/>
        <scheme val="minor"/>
      </rPr>
      <t>1.1.1.b.</t>
    </r>
    <r>
      <rPr>
        <sz val="11"/>
        <color theme="1"/>
        <rFont val="Calibri"/>
        <family val="2"/>
        <charset val="186"/>
        <scheme val="minor"/>
      </rPr>
      <t xml:space="preserve"> apakšpunkta prasību</t>
    </r>
  </si>
  <si>
    <r>
      <t xml:space="preserve">Iegādājoties graudaugu pārstrādes produktus (skatīt sarakstu) </t>
    </r>
    <r>
      <rPr>
        <b/>
        <sz val="11"/>
        <color theme="1"/>
        <rFont val="Calibri"/>
        <family val="2"/>
        <charset val="186"/>
        <scheme val="minor"/>
      </rPr>
      <t>100 %</t>
    </r>
    <r>
      <rPr>
        <sz val="11"/>
        <color theme="1"/>
        <rFont val="Calibri"/>
        <family val="2"/>
        <charset val="186"/>
        <scheme val="minor"/>
      </rPr>
      <t xml:space="preserve"> no graudaugu pārstrādes produktu apjoma jābūt ražotiem atbilstoši bioloģiskās lauksaimniecības metodēm </t>
    </r>
  </si>
  <si>
    <t>Kg</t>
  </si>
  <si>
    <t>Jābūt ražotiem saskaņā ar integrētās ražošanas kritērijiem:</t>
  </si>
  <si>
    <r>
      <rPr>
        <b/>
        <sz val="11"/>
        <rFont val="Calibri"/>
        <family val="2"/>
        <charset val="186"/>
        <scheme val="minor"/>
      </rPr>
      <t>100%</t>
    </r>
    <r>
      <rPr>
        <sz val="11"/>
        <rFont val="Calibri"/>
        <family val="2"/>
        <charset val="186"/>
        <scheme val="minor"/>
      </rPr>
      <t xml:space="preserve"> no noteiktas produktu grupas (skatīt sarakstu) apjoma jāatbilst Latvijas nacionālās pārtikas kvalitātes shēmas prasībām</t>
    </r>
  </si>
  <si>
    <t>Apkopojums par pārtikas produktiem ar atbilstību BL, NPLKS un LPIA prasībām</t>
  </si>
  <si>
    <t>1.iestāžu grupa</t>
  </si>
  <si>
    <t>Atsauce uz MK 20.06.2017. noteikumu Nr. 353 1.1. punkta apakšpunktu</t>
  </si>
  <si>
    <t>RD IKSD Tehniskajā specifikācijā iekļautās prasības saskaņā ar MK 20.06.2017. noteikumu Nr. 353 1.1.punktā noteikto</t>
  </si>
  <si>
    <t>2.iestāžu grupa</t>
  </si>
  <si>
    <t>3.iestāžu grupa</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</si>
  <si>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</si>
  <si>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</si>
  <si>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LPIA produkta apjomu</t>
    </r>
  </si>
  <si>
    <t>LPIA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</si>
  <si>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</si>
  <si>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</si>
  <si>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Biezpiens, pilnpiena, 9% (0,17 -0,28 kg iepakojumā)</t>
  </si>
  <si>
    <t>Biezpiens, pilnpiena
(1 - 5 kg  iepakojumā)</t>
  </si>
  <si>
    <t xml:space="preserve">Biezpiens, vājpiena, 0.5% (0,17-0,28 kg iepakojumā) </t>
  </si>
  <si>
    <t>Biezpiens, vājpiena, 0.5% (1 - 5 kg  iepakojumā)</t>
  </si>
  <si>
    <r>
      <t>1. iestāžu grupa:</t>
    </r>
    <r>
      <rPr>
        <b/>
        <sz val="11"/>
        <rFont val="Calibri"/>
        <family val="2"/>
        <charset val="186"/>
        <scheme val="minor"/>
      </rPr>
      <t xml:space="preserve"> 23 %</t>
    </r>
    <r>
      <rPr>
        <sz val="11"/>
        <rFont val="Calibri"/>
        <family val="2"/>
        <charset val="186"/>
        <scheme val="minor"/>
      </rPr>
      <t xml:space="preserve"> no visa ķirbju apjoma;
2. iestāžu grupa: </t>
    </r>
    <r>
      <rPr>
        <b/>
        <sz val="11"/>
        <rFont val="Calibri"/>
        <family val="2"/>
        <charset val="186"/>
        <scheme val="minor"/>
      </rPr>
      <t>34 %</t>
    </r>
    <r>
      <rPr>
        <sz val="11"/>
        <rFont val="Calibri"/>
        <family val="2"/>
        <charset val="186"/>
        <scheme val="minor"/>
      </rPr>
      <t xml:space="preserve"> no visa ķirbju apjoma;
3. iestāžu grupa: </t>
    </r>
    <r>
      <rPr>
        <b/>
        <sz val="11"/>
        <rFont val="Calibri"/>
        <family val="2"/>
        <charset val="186"/>
        <scheme val="minor"/>
      </rPr>
      <t>31 %</t>
    </r>
    <r>
      <rPr>
        <sz val="11"/>
        <rFont val="Calibri"/>
        <family val="2"/>
        <charset val="186"/>
        <scheme val="minor"/>
      </rPr>
      <t xml:space="preserve"> no visa ķirbju apjoma;</t>
    </r>
  </si>
  <si>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</si>
  <si>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</si>
  <si>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</si>
  <si>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t>Brokastu pārslas, zirņu</t>
  </si>
  <si>
    <r>
      <t xml:space="preserve">Iegādājoties brokastu pārslas (zirņu)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t>
    </r>
  </si>
  <si>
    <r>
      <t xml:space="preserve">Saskaņā ar </t>
    </r>
    <r>
      <rPr>
        <b/>
        <sz val="11"/>
        <rFont val="Calibri"/>
        <family val="2"/>
        <charset val="186"/>
        <scheme val="minor"/>
      </rPr>
      <t>1.1.2.</t>
    </r>
    <r>
      <rPr>
        <sz val="11"/>
        <rFont val="Calibri"/>
        <family val="2"/>
        <charset val="186"/>
        <scheme val="minor"/>
      </rPr>
      <t xml:space="preserve"> apakšpunkta prasību</t>
    </r>
  </si>
  <si>
    <r>
      <t xml:space="preserve">Saskaņā ar </t>
    </r>
    <r>
      <rPr>
        <b/>
        <sz val="11"/>
        <rFont val="Calibri Light"/>
        <family val="2"/>
        <charset val="186"/>
        <scheme val="major"/>
      </rPr>
      <t>1.1.3.</t>
    </r>
    <r>
      <rPr>
        <sz val="11"/>
        <rFont val="Calibri Light"/>
        <family val="2"/>
        <charset val="186"/>
        <scheme val="major"/>
      </rPr>
      <t xml:space="preserve"> apakšpunkta prasību</t>
    </r>
  </si>
  <si>
    <r>
      <t xml:space="preserve">1. iestāžu grupa: </t>
    </r>
    <r>
      <rPr>
        <b/>
        <sz val="11"/>
        <rFont val="Calibri"/>
        <family val="2"/>
        <charset val="186"/>
        <scheme val="minor"/>
      </rPr>
      <t>24 %</t>
    </r>
    <r>
      <rPr>
        <sz val="11"/>
        <rFont val="Calibri"/>
        <family val="2"/>
        <charset val="186"/>
        <scheme val="minor"/>
      </rPr>
      <t xml:space="preserve"> no visa ķiploku apjoma;
2. iestāžu grupa: </t>
    </r>
    <r>
      <rPr>
        <b/>
        <sz val="11"/>
        <rFont val="Calibri"/>
        <family val="2"/>
        <charset val="186"/>
        <scheme val="minor"/>
      </rPr>
      <t>23 %</t>
    </r>
    <r>
      <rPr>
        <sz val="11"/>
        <rFont val="Calibri"/>
        <family val="2"/>
        <charset val="186"/>
        <scheme val="minor"/>
      </rPr>
      <t xml:space="preserve"> no visa ķiploku apjoma;
3. iestāžu grupa: </t>
    </r>
    <r>
      <rPr>
        <b/>
        <sz val="11"/>
        <rFont val="Calibri"/>
        <family val="2"/>
        <charset val="186"/>
        <scheme val="minor"/>
      </rPr>
      <t>28 %</t>
    </r>
    <r>
      <rPr>
        <sz val="11"/>
        <rFont val="Calibri"/>
        <family val="2"/>
        <charset val="186"/>
        <scheme val="minor"/>
      </rPr>
      <t xml:space="preserve"> no visa ķiploku apjoma;</t>
    </r>
  </si>
  <si>
    <r>
      <t xml:space="preserve">1. iestāžu grupa: </t>
    </r>
    <r>
      <rPr>
        <b/>
        <sz val="11"/>
        <rFont val="Calibri"/>
        <family val="2"/>
        <charset val="186"/>
        <scheme val="minor"/>
      </rPr>
      <t>25 %</t>
    </r>
    <r>
      <rPr>
        <sz val="11"/>
        <rFont val="Calibri"/>
        <family val="2"/>
        <charset val="186"/>
        <scheme val="minor"/>
      </rPr>
      <t xml:space="preserve">  no visa gurķu apjoma;
2. iestāžu grupa: </t>
    </r>
    <r>
      <rPr>
        <b/>
        <sz val="11"/>
        <rFont val="Calibri"/>
        <family val="2"/>
        <charset val="186"/>
        <scheme val="minor"/>
      </rPr>
      <t>26 %</t>
    </r>
    <r>
      <rPr>
        <sz val="11"/>
        <rFont val="Calibri"/>
        <family val="2"/>
        <charset val="186"/>
        <scheme val="minor"/>
      </rPr>
      <t xml:space="preserve"> no visa gurķu apjoma;
3. iestāžu grupa: </t>
    </r>
    <r>
      <rPr>
        <b/>
        <sz val="11"/>
        <rFont val="Calibri"/>
        <family val="2"/>
        <charset val="186"/>
        <scheme val="minor"/>
      </rPr>
      <t>30 %</t>
    </r>
    <r>
      <rPr>
        <sz val="11"/>
        <rFont val="Calibri"/>
        <family val="2"/>
        <charset val="186"/>
        <scheme val="minor"/>
      </rPr>
      <t xml:space="preserve"> no visa gurķu apjoma;</t>
    </r>
  </si>
  <si>
    <r>
      <t>1. iestāžu grupa:</t>
    </r>
    <r>
      <rPr>
        <b/>
        <sz val="11"/>
        <rFont val="Calibri"/>
        <family val="2"/>
        <charset val="186"/>
        <scheme val="minor"/>
      </rPr>
      <t xml:space="preserve"> 52 %</t>
    </r>
    <r>
      <rPr>
        <sz val="11"/>
        <rFont val="Calibri"/>
        <family val="2"/>
        <charset val="186"/>
        <scheme val="minor"/>
      </rPr>
      <t xml:space="preserve">  no visa ābolu apjoma;
2. iestāžu grupa: </t>
    </r>
    <r>
      <rPr>
        <b/>
        <sz val="11"/>
        <rFont val="Calibri"/>
        <family val="2"/>
        <charset val="186"/>
        <scheme val="minor"/>
      </rPr>
      <t>47 %</t>
    </r>
    <r>
      <rPr>
        <sz val="11"/>
        <rFont val="Calibri"/>
        <family val="2"/>
        <charset val="186"/>
        <scheme val="minor"/>
      </rPr>
      <t xml:space="preserve"> no visa ābolu apjoma;
3. iestāžu grupa: </t>
    </r>
    <r>
      <rPr>
        <b/>
        <sz val="11"/>
        <rFont val="Calibri"/>
        <family val="2"/>
        <charset val="186"/>
        <scheme val="minor"/>
      </rPr>
      <t>43 %</t>
    </r>
    <r>
      <rPr>
        <sz val="11"/>
        <rFont val="Calibri"/>
        <family val="2"/>
        <charset val="186"/>
        <scheme val="minor"/>
      </rPr>
      <t xml:space="preserve"> no visa ābolu apjoma;</t>
    </r>
  </si>
  <si>
    <t xml:space="preserve">Piens, bioloģiskais, 2-2.5% </t>
  </si>
  <si>
    <t>Kefīrs, bioloģiskais, 2-2.5%</t>
  </si>
  <si>
    <t xml:space="preserve">Krējums, skābais, 25% </t>
  </si>
  <si>
    <t>Liellopu aknas</t>
  </si>
  <si>
    <t xml:space="preserve">2. iepirkuma daļa. Gaļa, subprodukti un gaļas pārstrādes produkti </t>
  </si>
  <si>
    <t>Cūkgaļa, lāpstiņas daļa</t>
  </si>
  <si>
    <t>Cūkgaļa, šķinķis</t>
  </si>
  <si>
    <t>Cūkgaļa, muguras daļa (karbonāde)</t>
  </si>
  <si>
    <t>Cūkgaļa, kakla karbonāde</t>
  </si>
  <si>
    <t xml:space="preserve">Desa, vārītā </t>
  </si>
  <si>
    <t xml:space="preserve">Cīsiņi (liellopa vai cūkas gaļas) </t>
  </si>
  <si>
    <t>Kāposti galviņu VIII – X</t>
  </si>
  <si>
    <t>Sīpoli   IX-X</t>
  </si>
  <si>
    <t xml:space="preserve"> Kartupeļi     IX-X</t>
  </si>
  <si>
    <r>
      <rPr>
        <b/>
        <sz val="11"/>
        <color theme="1"/>
        <rFont val="Calibri"/>
        <family val="2"/>
        <charset val="186"/>
        <scheme val="minor"/>
      </rPr>
      <t>100 %</t>
    </r>
    <r>
      <rPr>
        <sz val="11"/>
        <color theme="1"/>
        <rFont val="Calibri"/>
        <family val="2"/>
        <charset val="186"/>
        <scheme val="minor"/>
      </rPr>
      <t xml:space="preserve"> no visa kabaču apjoma;</t>
    </r>
  </si>
  <si>
    <t>Kāposti galviņu XI – XII</t>
  </si>
  <si>
    <t>Kāposti galviņu  I – V</t>
  </si>
  <si>
    <t xml:space="preserve">Jaunie kāposti VI-VII </t>
  </si>
  <si>
    <t>Sīpoli XI – XII</t>
  </si>
  <si>
    <t>Jaunie sīpoli VII - VIII</t>
  </si>
  <si>
    <t>Kartupeļi  I – III</t>
  </si>
  <si>
    <t xml:space="preserve">Jaunie kartupeļi  VI - VIII </t>
  </si>
  <si>
    <t>Kartupeļi    XI – XII</t>
  </si>
  <si>
    <r>
      <t xml:space="preserve">1. iestāžu grupa: </t>
    </r>
    <r>
      <rPr>
        <b/>
        <sz val="11"/>
        <color theme="1"/>
        <rFont val="Calibri"/>
        <family val="2"/>
        <charset val="186"/>
        <scheme val="minor"/>
      </rPr>
      <t>21 %</t>
    </r>
    <r>
      <rPr>
        <sz val="11"/>
        <color theme="1"/>
        <rFont val="Calibri"/>
        <family val="2"/>
        <charset val="186"/>
        <scheme val="minor"/>
      </rPr>
      <t xml:space="preserve"> no visa kāpostu apjoma;
2. iestāžu grupa: </t>
    </r>
    <r>
      <rPr>
        <b/>
        <sz val="11"/>
        <rFont val="Calibri"/>
        <family val="2"/>
        <charset val="186"/>
        <scheme val="minor"/>
      </rPr>
      <t>26 %</t>
    </r>
    <r>
      <rPr>
        <sz val="11"/>
        <color theme="1"/>
        <rFont val="Calibri"/>
        <family val="2"/>
        <charset val="186"/>
        <scheme val="minor"/>
      </rPr>
      <t xml:space="preserve"> no visa kāpostu apjoma;
3. iestāžu grupa: </t>
    </r>
    <r>
      <rPr>
        <b/>
        <sz val="11"/>
        <rFont val="Calibri"/>
        <family val="2"/>
        <charset val="186"/>
        <scheme val="minor"/>
      </rPr>
      <t>25 %</t>
    </r>
    <r>
      <rPr>
        <sz val="11"/>
        <color theme="1"/>
        <rFont val="Calibri"/>
        <family val="2"/>
        <charset val="186"/>
        <scheme val="minor"/>
      </rPr>
      <t xml:space="preserve"> no visa kāpostu apjoma;</t>
    </r>
  </si>
  <si>
    <r>
      <t xml:space="preserve">1. iestāžu grupa: </t>
    </r>
    <r>
      <rPr>
        <b/>
        <sz val="11"/>
        <color theme="1"/>
        <rFont val="Calibri"/>
        <family val="2"/>
        <charset val="186"/>
        <scheme val="minor"/>
      </rPr>
      <t>20 %</t>
    </r>
    <r>
      <rPr>
        <sz val="11"/>
        <color theme="1"/>
        <rFont val="Calibri"/>
        <family val="2"/>
        <charset val="186"/>
        <scheme val="minor"/>
      </rPr>
      <t xml:space="preserve"> no visa burkānu apjoma;
2. iestāžu grupa:</t>
    </r>
    <r>
      <rPr>
        <sz val="11"/>
        <color rgb="FFFF0000"/>
        <rFont val="Calibri"/>
        <family val="2"/>
        <charset val="186"/>
        <scheme val="minor"/>
      </rPr>
      <t xml:space="preserve"> </t>
    </r>
    <r>
      <rPr>
        <b/>
        <sz val="11"/>
        <rFont val="Calibri"/>
        <family val="2"/>
        <charset val="186"/>
        <scheme val="minor"/>
      </rPr>
      <t>19 %</t>
    </r>
    <r>
      <rPr>
        <sz val="11"/>
        <color theme="1"/>
        <rFont val="Calibri"/>
        <family val="2"/>
        <charset val="186"/>
        <scheme val="minor"/>
      </rPr>
      <t xml:space="preserve"> no visa burkānu apjoma;
3. iestāžu grupa: </t>
    </r>
    <r>
      <rPr>
        <b/>
        <sz val="11"/>
        <rFont val="Calibri"/>
        <family val="2"/>
        <charset val="186"/>
        <scheme val="minor"/>
      </rPr>
      <t>20 %</t>
    </r>
    <r>
      <rPr>
        <sz val="11"/>
        <color theme="1"/>
        <rFont val="Calibri"/>
        <family val="2"/>
        <charset val="186"/>
        <scheme val="minor"/>
      </rPr>
      <t xml:space="preserve"> no visa burkānu apjoma;</t>
    </r>
  </si>
  <si>
    <r>
      <t xml:space="preserve">1. iestāžu grupa: </t>
    </r>
    <r>
      <rPr>
        <b/>
        <sz val="11"/>
        <color theme="1"/>
        <rFont val="Calibri"/>
        <family val="2"/>
        <charset val="186"/>
        <scheme val="minor"/>
      </rPr>
      <t>19 %</t>
    </r>
    <r>
      <rPr>
        <sz val="11"/>
        <color theme="1"/>
        <rFont val="Calibri"/>
        <family val="2"/>
        <charset val="186"/>
        <scheme val="minor"/>
      </rPr>
      <t xml:space="preserve"> no visa sīpolu apjoma;
2. iestāžu grupa: </t>
    </r>
    <r>
      <rPr>
        <b/>
        <sz val="11"/>
        <rFont val="Calibri"/>
        <family val="2"/>
        <charset val="186"/>
        <scheme val="minor"/>
      </rPr>
      <t>20 %</t>
    </r>
    <r>
      <rPr>
        <sz val="11"/>
        <color theme="1"/>
        <rFont val="Calibri"/>
        <family val="2"/>
        <charset val="186"/>
        <scheme val="minor"/>
      </rPr>
      <t xml:space="preserve"> no visa sīpolu apjoma;
3. iestāžu grupa: </t>
    </r>
    <r>
      <rPr>
        <b/>
        <sz val="11"/>
        <rFont val="Calibri"/>
        <family val="2"/>
        <charset val="186"/>
        <scheme val="minor"/>
      </rPr>
      <t>22 %</t>
    </r>
    <r>
      <rPr>
        <sz val="11"/>
        <color theme="1"/>
        <rFont val="Calibri"/>
        <family val="2"/>
        <charset val="186"/>
        <scheme val="minor"/>
      </rPr>
      <t xml:space="preserve"> no visa sīpolu apjoma;</t>
    </r>
  </si>
  <si>
    <r>
      <t xml:space="preserve">1. iestāžu grupa: </t>
    </r>
    <r>
      <rPr>
        <b/>
        <sz val="11"/>
        <color theme="1"/>
        <rFont val="Calibri"/>
        <family val="2"/>
        <charset val="186"/>
        <scheme val="minor"/>
      </rPr>
      <t>22 %</t>
    </r>
    <r>
      <rPr>
        <sz val="11"/>
        <color theme="1"/>
        <rFont val="Calibri"/>
        <family val="2"/>
        <charset val="186"/>
        <scheme val="minor"/>
      </rPr>
      <t xml:space="preserve"> no visa biešu apjoma;
2. iestāžu grupa: </t>
    </r>
    <r>
      <rPr>
        <b/>
        <sz val="11"/>
        <rFont val="Calibri"/>
        <family val="2"/>
        <charset val="186"/>
        <scheme val="minor"/>
      </rPr>
      <t>22 %</t>
    </r>
    <r>
      <rPr>
        <sz val="11"/>
        <color theme="1"/>
        <rFont val="Calibri"/>
        <family val="2"/>
        <charset val="186"/>
        <scheme val="minor"/>
      </rPr>
      <t xml:space="preserve"> no visa biešu apjoma;
3. iestāžu grupa: </t>
    </r>
    <r>
      <rPr>
        <b/>
        <sz val="11"/>
        <rFont val="Calibri"/>
        <family val="2"/>
        <charset val="186"/>
        <scheme val="minor"/>
      </rPr>
      <t>21 %</t>
    </r>
    <r>
      <rPr>
        <sz val="11"/>
        <color theme="1"/>
        <rFont val="Calibri"/>
        <family val="2"/>
        <charset val="186"/>
        <scheme val="minor"/>
      </rPr>
      <t xml:space="preserve"> no visa biešu apjoma;</t>
    </r>
  </si>
  <si>
    <r>
      <t xml:space="preserve">1. iestāžu grupa: </t>
    </r>
    <r>
      <rPr>
        <b/>
        <sz val="11"/>
        <color theme="1"/>
        <rFont val="Calibri"/>
        <family val="2"/>
        <charset val="186"/>
        <scheme val="minor"/>
      </rPr>
      <t>21 %</t>
    </r>
    <r>
      <rPr>
        <sz val="11"/>
        <color theme="1"/>
        <rFont val="Calibri"/>
        <family val="2"/>
        <charset val="186"/>
        <scheme val="minor"/>
      </rPr>
      <t xml:space="preserve"> no visa kartupeļu apjoma;
2. iestāžu grupa: </t>
    </r>
    <r>
      <rPr>
        <b/>
        <sz val="11"/>
        <rFont val="Calibri"/>
        <family val="2"/>
        <charset val="186"/>
        <scheme val="minor"/>
      </rPr>
      <t>19 %</t>
    </r>
    <r>
      <rPr>
        <sz val="11"/>
        <color theme="1"/>
        <rFont val="Calibri"/>
        <family val="2"/>
        <charset val="186"/>
        <scheme val="minor"/>
      </rPr>
      <t xml:space="preserve"> no visa kartupeļu apjoma;
3. iestāžu grupa: </t>
    </r>
    <r>
      <rPr>
        <b/>
        <sz val="11"/>
        <rFont val="Calibri"/>
        <family val="2"/>
        <charset val="186"/>
        <scheme val="minor"/>
      </rPr>
      <t>19 %</t>
    </r>
    <r>
      <rPr>
        <sz val="11"/>
        <color theme="1"/>
        <rFont val="Calibri"/>
        <family val="2"/>
        <charset val="186"/>
        <scheme val="minor"/>
      </rPr>
      <t xml:space="preserve"> no visa kartupeļu apjoma;</t>
    </r>
  </si>
  <si>
    <r>
      <t xml:space="preserve">Iegādājoties liellopu aknas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 </t>
    </r>
  </si>
  <si>
    <r>
      <t xml:space="preserve">1. iestāžu grupa: </t>
    </r>
    <r>
      <rPr>
        <b/>
        <sz val="11"/>
        <rFont val="Calibri"/>
        <family val="2"/>
        <charset val="186"/>
        <scheme val="minor"/>
      </rPr>
      <t>56 %</t>
    </r>
    <r>
      <rPr>
        <sz val="11"/>
        <rFont val="Calibri"/>
        <family val="2"/>
        <charset val="186"/>
        <scheme val="minor"/>
      </rPr>
      <t xml:space="preserve"> no visa kartupeļu apjoma;
2. iestāžu grupa:</t>
    </r>
    <r>
      <rPr>
        <b/>
        <sz val="11"/>
        <rFont val="Calibri"/>
        <family val="2"/>
        <charset val="186"/>
        <scheme val="minor"/>
      </rPr>
      <t xml:space="preserve"> 59 %</t>
    </r>
    <r>
      <rPr>
        <sz val="11"/>
        <rFont val="Calibri"/>
        <family val="2"/>
        <charset val="186"/>
        <scheme val="minor"/>
      </rPr>
      <t xml:space="preserve"> no visa kartupeļu apjoma;
3. iestāžu grupa: </t>
    </r>
    <r>
      <rPr>
        <b/>
        <sz val="11"/>
        <rFont val="Calibri"/>
        <family val="2"/>
        <charset val="186"/>
        <scheme val="minor"/>
      </rPr>
      <t>62 %</t>
    </r>
    <r>
      <rPr>
        <sz val="11"/>
        <rFont val="Calibri"/>
        <family val="2"/>
        <charset val="186"/>
        <scheme val="minor"/>
      </rPr>
      <t xml:space="preserve"> no visa kartupeļu apjoma;</t>
    </r>
  </si>
  <si>
    <r>
      <t>1. iestāžu grupa:</t>
    </r>
    <r>
      <rPr>
        <b/>
        <sz val="11"/>
        <rFont val="Calibri"/>
        <family val="2"/>
        <charset val="186"/>
        <scheme val="minor"/>
      </rPr>
      <t xml:space="preserve"> 57 %</t>
    </r>
    <r>
      <rPr>
        <sz val="11"/>
        <rFont val="Calibri"/>
        <family val="2"/>
        <charset val="186"/>
        <scheme val="minor"/>
      </rPr>
      <t xml:space="preserve"> no visa biešu apjoma;
2. iestāžu grupa: </t>
    </r>
    <r>
      <rPr>
        <b/>
        <sz val="11"/>
        <rFont val="Calibri"/>
        <family val="2"/>
        <charset val="186"/>
        <scheme val="minor"/>
      </rPr>
      <t>56 %</t>
    </r>
    <r>
      <rPr>
        <sz val="11"/>
        <rFont val="Calibri"/>
        <family val="2"/>
        <charset val="186"/>
        <scheme val="minor"/>
      </rPr>
      <t xml:space="preserve"> no visa biešu apjoma;
3. iestāžu grupa: </t>
    </r>
    <r>
      <rPr>
        <b/>
        <sz val="11"/>
        <rFont val="Calibri"/>
        <family val="2"/>
        <charset val="186"/>
        <scheme val="minor"/>
      </rPr>
      <t>56 %</t>
    </r>
    <r>
      <rPr>
        <sz val="11"/>
        <rFont val="Calibri"/>
        <family val="2"/>
        <charset val="186"/>
        <scheme val="minor"/>
      </rPr>
      <t xml:space="preserve"> no visa biešu apjoma;</t>
    </r>
  </si>
  <si>
    <r>
      <t>1. iestāžu grupa:</t>
    </r>
    <r>
      <rPr>
        <b/>
        <sz val="11"/>
        <rFont val="Calibri"/>
        <family val="2"/>
        <charset val="186"/>
        <scheme val="minor"/>
      </rPr>
      <t xml:space="preserve"> 58 %</t>
    </r>
    <r>
      <rPr>
        <sz val="11"/>
        <rFont val="Calibri"/>
        <family val="2"/>
        <charset val="186"/>
        <scheme val="minor"/>
      </rPr>
      <t xml:space="preserve"> no visa burkānu apjoma;
2. iestāžu grupa: </t>
    </r>
    <r>
      <rPr>
        <b/>
        <sz val="11"/>
        <rFont val="Calibri"/>
        <family val="2"/>
        <charset val="186"/>
        <scheme val="minor"/>
      </rPr>
      <t>57 %</t>
    </r>
    <r>
      <rPr>
        <sz val="11"/>
        <rFont val="Calibri"/>
        <family val="2"/>
        <charset val="186"/>
        <scheme val="minor"/>
      </rPr>
      <t xml:space="preserve"> no visa burkānu apjoma;
3. iestāžu grupa: </t>
    </r>
    <r>
      <rPr>
        <b/>
        <sz val="11"/>
        <rFont val="Calibri"/>
        <family val="2"/>
        <charset val="186"/>
        <scheme val="minor"/>
      </rPr>
      <t>58 %</t>
    </r>
    <r>
      <rPr>
        <sz val="11"/>
        <rFont val="Calibri"/>
        <family val="2"/>
        <charset val="186"/>
        <scheme val="minor"/>
      </rPr>
      <t xml:space="preserve"> no visa burkānu apjoma;</t>
    </r>
  </si>
  <si>
    <r>
      <t xml:space="preserve">1. iestāžu grupa: </t>
    </r>
    <r>
      <rPr>
        <b/>
        <sz val="11"/>
        <rFont val="Calibri"/>
        <family val="2"/>
        <charset val="186"/>
        <scheme val="minor"/>
      </rPr>
      <t>21 %</t>
    </r>
    <r>
      <rPr>
        <sz val="11"/>
        <rFont val="Calibri"/>
        <family val="2"/>
        <charset val="186"/>
        <scheme val="minor"/>
      </rPr>
      <t xml:space="preserve"> no visa sīpolu apjoma;
2. iestāžu grupa: </t>
    </r>
    <r>
      <rPr>
        <b/>
        <sz val="11"/>
        <rFont val="Calibri"/>
        <family val="2"/>
        <charset val="186"/>
        <scheme val="minor"/>
      </rPr>
      <t>33 %</t>
    </r>
    <r>
      <rPr>
        <sz val="11"/>
        <rFont val="Calibri"/>
        <family val="2"/>
        <charset val="186"/>
        <scheme val="minor"/>
      </rPr>
      <t xml:space="preserve"> no visa sīpolu apjoma;
3. iestāžu grupa: </t>
    </r>
    <r>
      <rPr>
        <b/>
        <sz val="11"/>
        <rFont val="Calibri"/>
        <family val="2"/>
        <charset val="186"/>
        <scheme val="minor"/>
      </rPr>
      <t>33 %</t>
    </r>
    <r>
      <rPr>
        <sz val="11"/>
        <rFont val="Calibri"/>
        <family val="2"/>
        <charset val="186"/>
        <scheme val="minor"/>
      </rPr>
      <t xml:space="preserve"> no visa sīpolu apjoma;</t>
    </r>
  </si>
  <si>
    <r>
      <t xml:space="preserve">1. iestāžu grupa: </t>
    </r>
    <r>
      <rPr>
        <b/>
        <sz val="11"/>
        <rFont val="Calibri"/>
        <family val="2"/>
        <charset val="186"/>
        <scheme val="minor"/>
      </rPr>
      <t>79 %</t>
    </r>
    <r>
      <rPr>
        <sz val="11"/>
        <rFont val="Calibri"/>
        <family val="2"/>
        <charset val="186"/>
        <scheme val="minor"/>
      </rPr>
      <t xml:space="preserve"> no visa kāpostu apjoma;
2. iestāžu grupa: </t>
    </r>
    <r>
      <rPr>
        <b/>
        <sz val="11"/>
        <rFont val="Calibri"/>
        <family val="2"/>
        <charset val="186"/>
        <scheme val="minor"/>
      </rPr>
      <t>74 %</t>
    </r>
    <r>
      <rPr>
        <sz val="11"/>
        <rFont val="Calibri"/>
        <family val="2"/>
        <charset val="186"/>
        <scheme val="minor"/>
      </rPr>
      <t xml:space="preserve"> no visa kāpostu apjoma;
3. iestāžu grupa: </t>
    </r>
    <r>
      <rPr>
        <b/>
        <sz val="11"/>
        <rFont val="Calibri"/>
        <family val="2"/>
        <charset val="186"/>
        <scheme val="minor"/>
      </rPr>
      <t>75 %</t>
    </r>
    <r>
      <rPr>
        <sz val="11"/>
        <rFont val="Calibri"/>
        <family val="2"/>
        <charset val="186"/>
        <scheme val="minor"/>
      </rPr>
      <t xml:space="preserve"> no visa kāpostu apjoma;</t>
    </r>
  </si>
  <si>
    <t>2.2.pielikums 
atklāta konkursa „Pārtikas produktu piegāde  
Rīgas pilsētas izglītības iestādēm” nolikumam
(iepirkuma identifikācijas Nr. RD IKSD 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</si>
</sst>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name val="Calibri Light"/>
      <family val="2"/>
      <charset val="186"/>
      <scheme val="major"/>
    </font>
    <font>
      <sz val="11"/>
      <color rgb="FFFF0000"/>
      <name val="Calibri"/>
      <family val="2"/>
      <charset val="186"/>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63">
    <xf numFmtId="0" fontId="0" fillId="0" borderId="0" xfId="0"/>
    <xf numFmtId="0" fontId="1" fillId="0" borderId="0" xfId="0" applyFont="1"/>
    <xf numFmtId="0" fontId="4" fillId="0" borderId="0" xfId="0" applyFont="1"/>
    <xf numFmtId="0" fontId="0" fillId="0" borderId="0" xfId="0" applyAlignment="1">
      <alignment horizontal="center"/>
    </xf>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2" fillId="0" borderId="0" xfId="0" applyFont="1" applyFill="1" applyBorder="1" applyAlignment="1">
      <alignment horizontal="right"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vertical="center" wrapText="1"/>
    </xf>
    <xf numFmtId="0" fontId="1" fillId="3" borderId="7" xfId="0" applyFont="1" applyFill="1" applyBorder="1" applyAlignment="1">
      <alignment horizontal="center"/>
    </xf>
    <xf numFmtId="2" fontId="1" fillId="4" borderId="12" xfId="0" applyNumberFormat="1" applyFont="1" applyFill="1" applyBorder="1" applyAlignment="1">
      <alignment horizontal="center" vertical="center"/>
    </xf>
    <xf numFmtId="2" fontId="1" fillId="4" borderId="13"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0" fontId="0" fillId="0" borderId="0" xfId="0" applyAlignment="1">
      <alignment vertical="center"/>
    </xf>
    <xf numFmtId="49" fontId="6" fillId="0" borderId="30" xfId="0" applyNumberFormat="1" applyFont="1" applyFill="1" applyBorder="1" applyAlignment="1">
      <alignment vertical="center" wrapText="1"/>
    </xf>
    <xf numFmtId="49" fontId="6" fillId="0" borderId="35" xfId="0" applyNumberFormat="1" applyFont="1" applyFill="1" applyBorder="1" applyAlignment="1">
      <alignment vertical="center" wrapText="1"/>
    </xf>
    <xf numFmtId="49" fontId="6" fillId="0" borderId="31" xfId="0" applyNumberFormat="1" applyFont="1" applyFill="1" applyBorder="1" applyAlignment="1">
      <alignment vertical="center" wrapText="1"/>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2" fontId="1" fillId="4" borderId="12"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0" fontId="0" fillId="0" borderId="0" xfId="0" applyAlignment="1">
      <alignment wrapText="1"/>
    </xf>
    <xf numFmtId="0" fontId="0" fillId="0" borderId="16" xfId="0" applyBorder="1"/>
    <xf numFmtId="0" fontId="1" fillId="3" borderId="42" xfId="0" applyFont="1" applyFill="1" applyBorder="1" applyAlignment="1">
      <alignment horizontal="center" vertical="center" wrapText="1"/>
    </xf>
    <xf numFmtId="0" fontId="1" fillId="3" borderId="43" xfId="0" applyFont="1" applyFill="1" applyBorder="1" applyAlignment="1">
      <alignment horizontal="center"/>
    </xf>
    <xf numFmtId="0" fontId="0" fillId="4" borderId="39" xfId="0" applyFill="1" applyBorder="1"/>
    <xf numFmtId="0" fontId="0" fillId="0" borderId="14" xfId="0" applyBorder="1"/>
    <xf numFmtId="2" fontId="1" fillId="0" borderId="0" xfId="0" applyNumberFormat="1" applyFont="1" applyFill="1" applyBorder="1" applyAlignment="1">
      <alignment horizontal="center" vertical="center"/>
    </xf>
    <xf numFmtId="0" fontId="0" fillId="0" borderId="8" xfId="0" applyBorder="1" applyAlignment="1">
      <alignment horizontal="center" vertical="center" wrapText="1"/>
    </xf>
    <xf numFmtId="0" fontId="0" fillId="0" borderId="29" xfId="0" applyBorder="1" applyAlignment="1">
      <alignment horizontal="left" vertical="center" wrapText="1"/>
    </xf>
    <xf numFmtId="0" fontId="2" fillId="0" borderId="0" xfId="0" applyFont="1" applyAlignment="1">
      <alignment vertical="center"/>
    </xf>
    <xf numFmtId="2" fontId="1" fillId="4" borderId="6" xfId="0" applyNumberFormat="1" applyFont="1" applyFill="1" applyBorder="1" applyAlignment="1">
      <alignment horizontal="center" vertical="center"/>
    </xf>
    <xf numFmtId="2" fontId="1" fillId="4" borderId="40"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4" xfId="0" applyFill="1" applyBorder="1" applyAlignment="1">
      <alignment horizontal="center" vertical="center"/>
    </xf>
    <xf numFmtId="0" fontId="0" fillId="0" borderId="43" xfId="0" applyFill="1" applyBorder="1" applyAlignment="1">
      <alignment horizontal="center" vertical="center"/>
    </xf>
    <xf numFmtId="2" fontId="1" fillId="4" borderId="11" xfId="0" applyNumberFormat="1" applyFont="1" applyFill="1" applyBorder="1" applyAlignment="1">
      <alignment horizontal="center" vertical="center"/>
    </xf>
    <xf numFmtId="0" fontId="0" fillId="0" borderId="49" xfId="0" applyFill="1" applyBorder="1" applyAlignment="1">
      <alignment horizontal="center" vertical="center"/>
    </xf>
    <xf numFmtId="0" fontId="0" fillId="0" borderId="4" xfId="0" applyFont="1" applyFill="1" applyBorder="1" applyAlignment="1">
      <alignment vertical="center"/>
    </xf>
    <xf numFmtId="0" fontId="0" fillId="0" borderId="18" xfId="0" applyFont="1" applyFill="1" applyBorder="1" applyAlignment="1">
      <alignment vertical="center"/>
    </xf>
    <xf numFmtId="0" fontId="0" fillId="0" borderId="10" xfId="0" applyFont="1" applyFill="1" applyBorder="1" applyAlignment="1">
      <alignment vertical="center"/>
    </xf>
    <xf numFmtId="0" fontId="0" fillId="0" borderId="7"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49" fontId="6" fillId="0" borderId="4"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0" fontId="0" fillId="0" borderId="36" xfId="0" applyFill="1" applyBorder="1" applyAlignment="1">
      <alignment horizontal="center" vertical="center"/>
    </xf>
    <xf numFmtId="0" fontId="0" fillId="0" borderId="3" xfId="0" applyFill="1" applyBorder="1" applyAlignment="1">
      <alignment horizontal="center" vertical="center"/>
    </xf>
    <xf numFmtId="0" fontId="0" fillId="0" borderId="37" xfId="0" applyFill="1" applyBorder="1" applyAlignment="1">
      <alignment horizontal="center" vertical="center"/>
    </xf>
    <xf numFmtId="0" fontId="0" fillId="0" borderId="2" xfId="0" applyFill="1" applyBorder="1" applyAlignment="1">
      <alignment horizontal="center" vertical="center"/>
    </xf>
    <xf numFmtId="2" fontId="1" fillId="4" borderId="19"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6" fillId="0" borderId="38" xfId="0" applyFont="1" applyFill="1" applyBorder="1" applyAlignment="1"/>
    <xf numFmtId="0" fontId="6" fillId="0" borderId="17" xfId="0" applyFont="1" applyFill="1" applyBorder="1" applyAlignment="1"/>
    <xf numFmtId="0" fontId="6" fillId="0" borderId="18" xfId="0" applyFont="1" applyFill="1" applyBorder="1" applyAlignment="1">
      <alignment vertical="center"/>
    </xf>
    <xf numFmtId="0" fontId="0" fillId="0" borderId="18" xfId="0" applyFill="1" applyBorder="1" applyAlignment="1">
      <alignment horizontal="center" vertical="center"/>
    </xf>
    <xf numFmtId="0" fontId="0" fillId="0" borderId="17" xfId="0" applyFont="1" applyFill="1" applyBorder="1" applyAlignment="1">
      <alignment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2" fontId="1" fillId="4" borderId="55" xfId="0" applyNumberFormat="1" applyFont="1" applyFill="1" applyBorder="1" applyAlignment="1">
      <alignment horizontal="center" vertical="center"/>
    </xf>
    <xf numFmtId="0" fontId="6" fillId="0" borderId="10" xfId="0" applyFont="1" applyFill="1" applyBorder="1" applyAlignment="1"/>
    <xf numFmtId="0" fontId="0" fillId="0" borderId="53" xfId="0" applyFont="1" applyFill="1" applyBorder="1" applyAlignment="1">
      <alignment vertical="center"/>
    </xf>
    <xf numFmtId="0" fontId="0" fillId="0" borderId="54" xfId="0" applyFont="1" applyFill="1" applyBorder="1" applyAlignment="1">
      <alignment horizontal="center" vertical="center" wrapText="1"/>
    </xf>
    <xf numFmtId="0" fontId="0" fillId="0" borderId="55" xfId="0" applyFill="1" applyBorder="1" applyAlignment="1">
      <alignment horizontal="left" vertical="center" wrapText="1"/>
    </xf>
    <xf numFmtId="0" fontId="0" fillId="0" borderId="51" xfId="0" applyFill="1" applyBorder="1" applyAlignment="1">
      <alignment horizontal="left" vertical="center" wrapText="1"/>
    </xf>
    <xf numFmtId="0" fontId="0" fillId="0" borderId="38" xfId="0" applyFont="1" applyFill="1" applyBorder="1" applyAlignment="1">
      <alignment vertical="center"/>
    </xf>
    <xf numFmtId="0" fontId="0" fillId="0" borderId="50" xfId="0" applyFill="1" applyBorder="1" applyAlignment="1">
      <alignment horizontal="left" vertical="center" wrapText="1"/>
    </xf>
    <xf numFmtId="0" fontId="0" fillId="0" borderId="35" xfId="0" applyFill="1" applyBorder="1" applyAlignment="1">
      <alignment horizontal="left" vertical="center" wrapText="1"/>
    </xf>
    <xf numFmtId="0" fontId="0" fillId="0" borderId="52" xfId="0" applyFill="1" applyBorder="1" applyAlignment="1">
      <alignment horizontal="left" vertical="center" wrapText="1"/>
    </xf>
    <xf numFmtId="2" fontId="1" fillId="4" borderId="19"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0" fontId="0" fillId="0" borderId="18" xfId="0" applyFill="1" applyBorder="1" applyAlignment="1">
      <alignment horizontal="center" vertical="center"/>
    </xf>
    <xf numFmtId="0" fontId="0" fillId="0" borderId="49" xfId="0" applyFill="1" applyBorder="1" applyAlignment="1">
      <alignment horizontal="center" vertical="center"/>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37" xfId="0" applyFill="1" applyBorder="1" applyAlignment="1">
      <alignment horizontal="center" vertical="center"/>
    </xf>
    <xf numFmtId="0" fontId="0" fillId="0" borderId="2" xfId="0" applyFill="1" applyBorder="1" applyAlignment="1">
      <alignment horizontal="center" vertical="center"/>
    </xf>
    <xf numFmtId="49" fontId="6" fillId="0" borderId="34" xfId="0" applyNumberFormat="1" applyFont="1" applyFill="1" applyBorder="1" applyAlignment="1">
      <alignment horizontal="left" wrapText="1"/>
    </xf>
    <xf numFmtId="49" fontId="6" fillId="0" borderId="32" xfId="0" applyNumberFormat="1" applyFont="1" applyFill="1" applyBorder="1" applyAlignment="1">
      <alignment horizontal="left" wrapText="1"/>
    </xf>
    <xf numFmtId="0" fontId="6" fillId="0" borderId="18" xfId="0" applyFont="1" applyFill="1" applyBorder="1" applyAlignment="1">
      <alignment horizontal="left" vertical="center"/>
    </xf>
    <xf numFmtId="0" fontId="6" fillId="0" borderId="17" xfId="0" applyFont="1" applyFill="1" applyBorder="1" applyAlignment="1">
      <alignment horizontal="left" vertical="center"/>
    </xf>
    <xf numFmtId="49" fontId="6" fillId="0" borderId="33" xfId="0" applyNumberFormat="1" applyFont="1" applyFill="1" applyBorder="1" applyAlignment="1">
      <alignment horizontal="left" vertical="center" wrapText="1"/>
    </xf>
    <xf numFmtId="49" fontId="6" fillId="0" borderId="32" xfId="0" applyNumberFormat="1" applyFont="1" applyFill="1" applyBorder="1" applyAlignment="1">
      <alignment horizontal="left"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2" xfId="0" applyNumberFormat="1" applyFont="1" applyFill="1" applyBorder="1" applyAlignment="1">
      <alignment horizontal="center" vertical="center" wrapText="1"/>
    </xf>
    <xf numFmtId="0" fontId="10" fillId="0" borderId="0" xfId="0" applyFont="1" applyAlignment="1">
      <alignment horizontal="left" wrapText="1"/>
    </xf>
    <xf numFmtId="0" fontId="11" fillId="0" borderId="0" xfId="0" applyFont="1" applyAlignment="1">
      <alignment horizontal="left" wrapText="1"/>
    </xf>
    <xf numFmtId="0" fontId="3" fillId="2" borderId="1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0" fillId="0" borderId="45" xfId="0" applyFill="1" applyBorder="1" applyAlignment="1">
      <alignment horizontal="center" vertical="center"/>
    </xf>
    <xf numFmtId="0" fontId="0" fillId="0" borderId="36" xfId="0" applyFill="1" applyBorder="1" applyAlignment="1">
      <alignment horizontal="center" vertical="center"/>
    </xf>
    <xf numFmtId="0" fontId="0" fillId="0" borderId="41" xfId="0" applyFill="1" applyBorder="1" applyAlignment="1">
      <alignment horizontal="center" vertical="center"/>
    </xf>
    <xf numFmtId="2" fontId="9" fillId="4" borderId="19" xfId="0" applyNumberFormat="1" applyFont="1" applyFill="1" applyBorder="1" applyAlignment="1">
      <alignment horizontal="center" vertical="center"/>
    </xf>
    <xf numFmtId="2" fontId="9" fillId="4" borderId="11" xfId="0" applyNumberFormat="1" applyFont="1" applyFill="1" applyBorder="1" applyAlignment="1">
      <alignment horizontal="center" vertical="center"/>
    </xf>
    <xf numFmtId="2" fontId="9" fillId="4" borderId="12" xfId="0" applyNumberFormat="1" applyFont="1" applyFill="1" applyBorder="1" applyAlignment="1">
      <alignment horizontal="center" vertical="center"/>
    </xf>
    <xf numFmtId="0" fontId="0" fillId="0" borderId="8" xfId="0" applyBorder="1" applyAlignment="1">
      <alignment horizontal="center" vertical="center" wrapText="1"/>
    </xf>
    <xf numFmtId="49" fontId="7" fillId="0" borderId="20" xfId="0" applyNumberFormat="1" applyFont="1" applyFill="1" applyBorder="1" applyAlignment="1">
      <alignment horizontal="left" vertical="center" wrapText="1"/>
    </xf>
    <xf numFmtId="49" fontId="7" fillId="0" borderId="27" xfId="0" applyNumberFormat="1" applyFont="1" applyFill="1" applyBorder="1" applyAlignment="1">
      <alignment horizontal="left" vertical="center" wrapText="1"/>
    </xf>
    <xf numFmtId="49" fontId="7" fillId="0" borderId="28" xfId="0" applyNumberFormat="1" applyFont="1" applyFill="1" applyBorder="1" applyAlignment="1">
      <alignment horizontal="left"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40" xfId="0" applyBorder="1" applyAlignment="1">
      <alignment horizontal="left" vertical="center" wrapText="1"/>
    </xf>
    <xf numFmtId="49" fontId="6" fillId="0" borderId="39"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40" xfId="0" applyNumberFormat="1"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0" borderId="11"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14"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40" xfId="0" applyFill="1" applyBorder="1" applyAlignment="1">
      <alignment horizontal="center" vertical="center" wrapText="1"/>
    </xf>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49" fontId="6" fillId="0" borderId="30" xfId="0" applyNumberFormat="1" applyFont="1" applyFill="1" applyBorder="1" applyAlignment="1">
      <alignment horizontal="left" vertical="center" wrapText="1"/>
    </xf>
    <xf numFmtId="49" fontId="6" fillId="0" borderId="34" xfId="0" applyNumberFormat="1" applyFont="1" applyFill="1" applyBorder="1" applyAlignment="1">
      <alignment horizontal="left" vertical="center" wrapText="1"/>
    </xf>
    <xf numFmtId="49" fontId="6" fillId="0" borderId="31" xfId="0" applyNumberFormat="1" applyFont="1" applyFill="1" applyBorder="1" applyAlignment="1">
      <alignment horizontal="left" vertical="center" wrapText="1"/>
    </xf>
    <xf numFmtId="0" fontId="0" fillId="0" borderId="30" xfId="0" applyBorder="1" applyAlignment="1">
      <alignment horizontal="left" vertical="center" wrapText="1"/>
    </xf>
    <xf numFmtId="0" fontId="0" fillId="0" borderId="34" xfId="0" applyBorder="1" applyAlignment="1">
      <alignment horizontal="left" vertical="center" wrapText="1"/>
    </xf>
    <xf numFmtId="0" fontId="0" fillId="0" borderId="31" xfId="0" applyBorder="1" applyAlignment="1">
      <alignment horizontal="left"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0" xfId="0" applyAlignment="1">
      <alignment horizontal="right" wrapText="1"/>
    </xf>
    <xf numFmtId="0" fontId="0" fillId="0" borderId="0" xfId="0" applyAlignment="1">
      <alignment horizontal="right"/>
    </xf>
    <xf numFmtId="0" fontId="2" fillId="0" borderId="56" xfId="0" applyFont="1" applyFill="1" applyBorder="1" applyAlignment="1">
      <alignment horizontal="righ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79"/>
  <sheetViews>
    <sheetView tabSelected="1" zoomScale="80" zoomScaleNormal="80" workbookViewId="0">
      <selection activeCell="B4" sqref="B4"/>
    </sheetView>
  </sheetViews>
  <sheetFormatPr defaultRowHeight="15" x14ac:dyDescent="0.25"/>
  <cols>
    <col min="1" max="1" width="3.5703125" customWidth="1"/>
    <col min="2" max="2" width="27.140625" customWidth="1"/>
    <col min="3" max="3" width="19.28515625" customWidth="1"/>
    <col min="4" max="4" width="19.7109375" customWidth="1"/>
    <col min="5" max="5" width="48.42578125" customWidth="1"/>
    <col min="6" max="6" width="16.85546875" customWidth="1"/>
    <col min="7" max="8" width="8.42578125" customWidth="1"/>
    <col min="9" max="9" width="16.85546875" style="3" customWidth="1"/>
    <col min="10" max="11" width="8.42578125" customWidth="1"/>
    <col min="12" max="12" width="16.85546875" customWidth="1"/>
    <col min="13" max="14" width="8.42578125" customWidth="1"/>
  </cols>
  <sheetData>
    <row r="1" spans="1:14" ht="59.25" customHeight="1" x14ac:dyDescent="0.25">
      <c r="A1" s="28"/>
      <c r="B1" s="28"/>
      <c r="C1" s="28"/>
      <c r="D1" s="28"/>
      <c r="E1" s="28"/>
      <c r="F1" s="28"/>
      <c r="G1" s="28"/>
      <c r="H1" s="28"/>
      <c r="J1" s="160" t="s">
        <v>105</v>
      </c>
      <c r="K1" s="161"/>
      <c r="L1" s="161"/>
      <c r="M1" s="161"/>
      <c r="N1" s="161"/>
    </row>
    <row r="2" spans="1:14" ht="18.75" x14ac:dyDescent="0.3">
      <c r="B2" s="2" t="s">
        <v>44</v>
      </c>
    </row>
    <row r="3" spans="1:14" ht="36.75" customHeight="1" x14ac:dyDescent="0.3">
      <c r="B3" s="105" t="s">
        <v>61</v>
      </c>
      <c r="C3" s="106"/>
      <c r="D3" s="106"/>
      <c r="E3" s="106"/>
      <c r="F3" s="106"/>
      <c r="G3" s="106"/>
      <c r="H3" s="106"/>
      <c r="I3" s="106"/>
      <c r="J3" s="106"/>
      <c r="K3" s="106"/>
      <c r="L3" s="106"/>
      <c r="M3" s="106"/>
      <c r="N3" s="106"/>
    </row>
    <row r="4" spans="1:14" ht="18.75" x14ac:dyDescent="0.3">
      <c r="B4" s="2"/>
    </row>
    <row r="5" spans="1:14" ht="15.75" thickBot="1" x14ac:dyDescent="0.3">
      <c r="B5" s="1" t="s">
        <v>35</v>
      </c>
    </row>
    <row r="6" spans="1:14" ht="15.75" thickBot="1" x14ac:dyDescent="0.3">
      <c r="B6" s="1"/>
      <c r="F6" s="149" t="s">
        <v>45</v>
      </c>
      <c r="G6" s="150"/>
      <c r="H6" s="151"/>
      <c r="I6" s="149" t="s">
        <v>48</v>
      </c>
      <c r="J6" s="150"/>
      <c r="K6" s="151"/>
      <c r="L6" s="149" t="s">
        <v>49</v>
      </c>
      <c r="M6" s="150"/>
      <c r="N6" s="151"/>
    </row>
    <row r="7" spans="1:14" ht="73.5" customHeight="1" x14ac:dyDescent="0.25">
      <c r="B7" s="107" t="s">
        <v>10</v>
      </c>
      <c r="C7" s="109" t="s">
        <v>9</v>
      </c>
      <c r="D7" s="111" t="s">
        <v>62</v>
      </c>
      <c r="E7" s="117" t="s">
        <v>63</v>
      </c>
      <c r="F7" s="9" t="s">
        <v>50</v>
      </c>
      <c r="G7" s="158" t="s">
        <v>51</v>
      </c>
      <c r="H7" s="159"/>
      <c r="I7" s="9" t="s">
        <v>50</v>
      </c>
      <c r="J7" s="158" t="s">
        <v>51</v>
      </c>
      <c r="K7" s="159"/>
      <c r="L7" s="9" t="s">
        <v>50</v>
      </c>
      <c r="M7" s="158" t="s">
        <v>51</v>
      </c>
      <c r="N7" s="159"/>
    </row>
    <row r="8" spans="1:14" ht="31.5" customHeight="1" thickBot="1" x14ac:dyDescent="0.3">
      <c r="B8" s="108"/>
      <c r="C8" s="110"/>
      <c r="D8" s="112"/>
      <c r="E8" s="118"/>
      <c r="F8" s="10" t="s">
        <v>1</v>
      </c>
      <c r="G8" s="7" t="s">
        <v>1</v>
      </c>
      <c r="H8" s="8" t="s">
        <v>0</v>
      </c>
      <c r="I8" s="10" t="s">
        <v>1</v>
      </c>
      <c r="J8" s="7" t="s">
        <v>1</v>
      </c>
      <c r="K8" s="8" t="s">
        <v>0</v>
      </c>
      <c r="L8" s="10" t="s">
        <v>1</v>
      </c>
      <c r="M8" s="7" t="s">
        <v>1</v>
      </c>
      <c r="N8" s="8" t="s">
        <v>0</v>
      </c>
    </row>
    <row r="9" spans="1:14" ht="29.25" customHeight="1" x14ac:dyDescent="0.25">
      <c r="A9" s="5">
        <v>1</v>
      </c>
      <c r="B9" s="49" t="s">
        <v>71</v>
      </c>
      <c r="C9" s="129" t="s">
        <v>27</v>
      </c>
      <c r="D9" s="132" t="s">
        <v>38</v>
      </c>
      <c r="E9" s="155" t="s">
        <v>36</v>
      </c>
      <c r="F9" s="65">
        <v>40330</v>
      </c>
      <c r="G9" s="66">
        <v>14116</v>
      </c>
      <c r="H9" s="38">
        <f>G9*100/F9</f>
        <v>35.001239771881977</v>
      </c>
      <c r="I9" s="65">
        <v>61988</v>
      </c>
      <c r="J9" s="66">
        <v>21696</v>
      </c>
      <c r="K9" s="38">
        <f>J9*100/I9</f>
        <v>35.000322643092211</v>
      </c>
      <c r="L9" s="65">
        <v>69200</v>
      </c>
      <c r="M9" s="66">
        <v>24222</v>
      </c>
      <c r="N9" s="38">
        <f>M9*100/L9</f>
        <v>35.002890173410407</v>
      </c>
    </row>
    <row r="10" spans="1:14" ht="29.25" customHeight="1" thickBot="1" x14ac:dyDescent="0.3">
      <c r="A10" s="5">
        <v>2</v>
      </c>
      <c r="B10" s="50" t="s">
        <v>72</v>
      </c>
      <c r="C10" s="130"/>
      <c r="D10" s="133"/>
      <c r="E10" s="156"/>
      <c r="F10" s="43">
        <v>4710</v>
      </c>
      <c r="G10" s="44">
        <v>1651</v>
      </c>
      <c r="H10" s="13">
        <f>G10*100/F10</f>
        <v>35.053078556263273</v>
      </c>
      <c r="I10" s="43">
        <v>9558</v>
      </c>
      <c r="J10" s="44">
        <v>3347</v>
      </c>
      <c r="K10" s="13">
        <f>J10*100/I10</f>
        <v>35.017786147729652</v>
      </c>
      <c r="L10" s="43">
        <v>7130</v>
      </c>
      <c r="M10" s="44">
        <v>2497</v>
      </c>
      <c r="N10" s="13">
        <f>M10*100/L10</f>
        <v>35.021037868162693</v>
      </c>
    </row>
    <row r="11" spans="1:14" ht="73.5" customHeight="1" thickBot="1" x14ac:dyDescent="0.3">
      <c r="A11" s="5">
        <v>3</v>
      </c>
      <c r="B11" s="76" t="s">
        <v>74</v>
      </c>
      <c r="C11" s="77" t="s">
        <v>75</v>
      </c>
      <c r="D11" s="78" t="s">
        <v>39</v>
      </c>
      <c r="E11" s="79" t="s">
        <v>99</v>
      </c>
      <c r="F11" s="72">
        <v>203</v>
      </c>
      <c r="G11" s="73">
        <v>203</v>
      </c>
      <c r="H11" s="74">
        <f>G11*100/F11</f>
        <v>100</v>
      </c>
      <c r="I11" s="72">
        <v>410</v>
      </c>
      <c r="J11" s="73">
        <v>410</v>
      </c>
      <c r="K11" s="13">
        <f>J11*100/I11</f>
        <v>100</v>
      </c>
      <c r="L11" s="72">
        <v>180</v>
      </c>
      <c r="M11" s="73">
        <v>180</v>
      </c>
      <c r="N11" s="74">
        <f>M11*100/L11</f>
        <v>100</v>
      </c>
    </row>
    <row r="12" spans="1:14" ht="46.5" customHeight="1" x14ac:dyDescent="0.25">
      <c r="A12" s="5">
        <v>4</v>
      </c>
      <c r="B12" s="80" t="s">
        <v>82</v>
      </c>
      <c r="C12" s="143" t="s">
        <v>13</v>
      </c>
      <c r="D12" s="146" t="s">
        <v>39</v>
      </c>
      <c r="E12" s="81" t="s">
        <v>94</v>
      </c>
      <c r="F12" s="65">
        <v>5120</v>
      </c>
      <c r="G12" s="66">
        <v>1095</v>
      </c>
      <c r="H12" s="38">
        <f t="shared" ref="H12:H17" si="0">G12*100/F12</f>
        <v>21.38671875</v>
      </c>
      <c r="I12" s="65">
        <v>7354</v>
      </c>
      <c r="J12" s="66">
        <v>1893</v>
      </c>
      <c r="K12" s="38">
        <f t="shared" ref="K12:K17" si="1">J12*100/I12</f>
        <v>25.741093282567309</v>
      </c>
      <c r="L12" s="65">
        <v>7927</v>
      </c>
      <c r="M12" s="66">
        <v>1957</v>
      </c>
      <c r="N12" s="38">
        <f t="shared" ref="N12:N17" si="2">M12*100/L12</f>
        <v>24.687775955594802</v>
      </c>
    </row>
    <row r="13" spans="1:14" ht="47.25" customHeight="1" x14ac:dyDescent="0.25">
      <c r="A13" s="5">
        <v>5</v>
      </c>
      <c r="B13" s="50" t="s">
        <v>83</v>
      </c>
      <c r="C13" s="144"/>
      <c r="D13" s="147"/>
      <c r="E13" s="82" t="s">
        <v>96</v>
      </c>
      <c r="F13" s="41">
        <v>4015</v>
      </c>
      <c r="G13" s="42">
        <v>755</v>
      </c>
      <c r="H13" s="12">
        <f t="shared" si="0"/>
        <v>18.804483188044831</v>
      </c>
      <c r="I13" s="41">
        <v>6063</v>
      </c>
      <c r="J13" s="42">
        <v>1183</v>
      </c>
      <c r="K13" s="12">
        <f t="shared" si="1"/>
        <v>19.511792841827479</v>
      </c>
      <c r="L13" s="41">
        <v>6940</v>
      </c>
      <c r="M13" s="42">
        <v>1510</v>
      </c>
      <c r="N13" s="12">
        <f t="shared" si="2"/>
        <v>21.75792507204611</v>
      </c>
    </row>
    <row r="14" spans="1:14" ht="48" customHeight="1" x14ac:dyDescent="0.25">
      <c r="A14" s="5">
        <v>6</v>
      </c>
      <c r="B14" s="50" t="s">
        <v>14</v>
      </c>
      <c r="C14" s="144"/>
      <c r="D14" s="147"/>
      <c r="E14" s="82" t="s">
        <v>95</v>
      </c>
      <c r="F14" s="41">
        <v>8665</v>
      </c>
      <c r="G14" s="42">
        <v>1705</v>
      </c>
      <c r="H14" s="12">
        <f t="shared" si="0"/>
        <v>19.676860934795155</v>
      </c>
      <c r="I14" s="41">
        <v>12825</v>
      </c>
      <c r="J14" s="42">
        <v>2477</v>
      </c>
      <c r="K14" s="12">
        <f t="shared" si="1"/>
        <v>19.313840155945417</v>
      </c>
      <c r="L14" s="41">
        <v>12449</v>
      </c>
      <c r="M14" s="42">
        <v>2510</v>
      </c>
      <c r="N14" s="12">
        <f t="shared" si="2"/>
        <v>20.16226202907864</v>
      </c>
    </row>
    <row r="15" spans="1:14" ht="50.25" customHeight="1" x14ac:dyDescent="0.25">
      <c r="A15" s="5">
        <v>7</v>
      </c>
      <c r="B15" s="50" t="s">
        <v>17</v>
      </c>
      <c r="C15" s="144"/>
      <c r="D15" s="147"/>
      <c r="E15" s="82" t="s">
        <v>97</v>
      </c>
      <c r="F15" s="41">
        <v>4375</v>
      </c>
      <c r="G15" s="42">
        <v>965</v>
      </c>
      <c r="H15" s="12">
        <f t="shared" si="0"/>
        <v>22.057142857142857</v>
      </c>
      <c r="I15" s="41">
        <v>6950</v>
      </c>
      <c r="J15" s="42">
        <v>1536</v>
      </c>
      <c r="K15" s="12">
        <f t="shared" si="1"/>
        <v>22.100719424460433</v>
      </c>
      <c r="L15" s="41">
        <v>7178</v>
      </c>
      <c r="M15" s="42">
        <v>1516</v>
      </c>
      <c r="N15" s="12">
        <f t="shared" si="2"/>
        <v>21.120089161326273</v>
      </c>
    </row>
    <row r="16" spans="1:14" x14ac:dyDescent="0.25">
      <c r="A16" s="5">
        <v>8</v>
      </c>
      <c r="B16" s="50" t="s">
        <v>22</v>
      </c>
      <c r="C16" s="144"/>
      <c r="D16" s="147"/>
      <c r="E16" s="82" t="s">
        <v>85</v>
      </c>
      <c r="F16" s="41">
        <v>325</v>
      </c>
      <c r="G16" s="42">
        <v>325</v>
      </c>
      <c r="H16" s="12">
        <f t="shared" si="0"/>
        <v>100</v>
      </c>
      <c r="I16" s="41">
        <v>409</v>
      </c>
      <c r="J16" s="42">
        <v>409</v>
      </c>
      <c r="K16" s="12">
        <f t="shared" si="1"/>
        <v>100</v>
      </c>
      <c r="L16" s="41">
        <v>483</v>
      </c>
      <c r="M16" s="42">
        <v>483</v>
      </c>
      <c r="N16" s="12">
        <f t="shared" si="2"/>
        <v>100</v>
      </c>
    </row>
    <row r="17" spans="1:14" ht="54" customHeight="1" thickBot="1" x14ac:dyDescent="0.3">
      <c r="A17" s="5">
        <v>9</v>
      </c>
      <c r="B17" s="52" t="s">
        <v>84</v>
      </c>
      <c r="C17" s="145"/>
      <c r="D17" s="148"/>
      <c r="E17" s="83" t="s">
        <v>98</v>
      </c>
      <c r="F17" s="43">
        <v>32670</v>
      </c>
      <c r="G17" s="44">
        <v>6800</v>
      </c>
      <c r="H17" s="13">
        <f t="shared" si="0"/>
        <v>20.81420263238445</v>
      </c>
      <c r="I17" s="70">
        <v>49085</v>
      </c>
      <c r="J17" s="60">
        <v>9355</v>
      </c>
      <c r="K17" s="63">
        <f t="shared" si="1"/>
        <v>19.058775593358458</v>
      </c>
      <c r="L17" s="70">
        <v>50040</v>
      </c>
      <c r="M17" s="60">
        <v>9300</v>
      </c>
      <c r="N17" s="63">
        <f t="shared" si="2"/>
        <v>18.585131894484412</v>
      </c>
    </row>
    <row r="18" spans="1:14" ht="15" customHeight="1" x14ac:dyDescent="0.25">
      <c r="A18" s="5">
        <v>10</v>
      </c>
      <c r="B18" s="71" t="s">
        <v>2</v>
      </c>
      <c r="C18" s="101" t="s">
        <v>8</v>
      </c>
      <c r="D18" s="134" t="s">
        <v>38</v>
      </c>
      <c r="E18" s="156" t="s">
        <v>40</v>
      </c>
      <c r="F18" s="40">
        <v>35</v>
      </c>
      <c r="G18" s="62">
        <v>35</v>
      </c>
      <c r="H18" s="64">
        <f t="shared" ref="H18:H24" si="3">G18*100/F18</f>
        <v>100</v>
      </c>
      <c r="I18" s="65">
        <v>43</v>
      </c>
      <c r="J18" s="66">
        <v>43</v>
      </c>
      <c r="K18" s="38">
        <f t="shared" ref="K18:K24" si="4">J18*100/I18</f>
        <v>100</v>
      </c>
      <c r="L18" s="65">
        <v>84.6</v>
      </c>
      <c r="M18" s="66">
        <v>84.6</v>
      </c>
      <c r="N18" s="38">
        <f t="shared" ref="N18:N24" si="5">M18*100/L18</f>
        <v>100</v>
      </c>
    </row>
    <row r="19" spans="1:14" x14ac:dyDescent="0.25">
      <c r="A19" s="5">
        <v>11</v>
      </c>
      <c r="B19" s="51" t="s">
        <v>3</v>
      </c>
      <c r="C19" s="114"/>
      <c r="D19" s="134"/>
      <c r="E19" s="156"/>
      <c r="F19" s="41">
        <v>57</v>
      </c>
      <c r="G19" s="42">
        <v>57</v>
      </c>
      <c r="H19" s="12">
        <f t="shared" si="3"/>
        <v>100</v>
      </c>
      <c r="I19" s="41">
        <v>40</v>
      </c>
      <c r="J19" s="42">
        <v>40</v>
      </c>
      <c r="K19" s="12">
        <f t="shared" si="4"/>
        <v>100</v>
      </c>
      <c r="L19" s="41">
        <v>47</v>
      </c>
      <c r="M19" s="42">
        <v>47</v>
      </c>
      <c r="N19" s="12">
        <f t="shared" si="5"/>
        <v>100</v>
      </c>
    </row>
    <row r="20" spans="1:14" x14ac:dyDescent="0.25">
      <c r="A20" s="5">
        <v>12</v>
      </c>
      <c r="B20" s="51" t="s">
        <v>5</v>
      </c>
      <c r="C20" s="114"/>
      <c r="D20" s="134"/>
      <c r="E20" s="156"/>
      <c r="F20" s="41">
        <v>2414</v>
      </c>
      <c r="G20" s="42">
        <v>2414</v>
      </c>
      <c r="H20" s="12">
        <f t="shared" si="3"/>
        <v>100</v>
      </c>
      <c r="I20" s="41">
        <v>3207</v>
      </c>
      <c r="J20" s="42">
        <v>3207</v>
      </c>
      <c r="K20" s="12">
        <f t="shared" si="4"/>
        <v>100</v>
      </c>
      <c r="L20" s="41">
        <v>3695</v>
      </c>
      <c r="M20" s="42">
        <v>3695</v>
      </c>
      <c r="N20" s="12">
        <f t="shared" si="5"/>
        <v>100</v>
      </c>
    </row>
    <row r="21" spans="1:14" x14ac:dyDescent="0.25">
      <c r="A21" s="5">
        <v>13</v>
      </c>
      <c r="B21" s="51" t="s">
        <v>6</v>
      </c>
      <c r="C21" s="114"/>
      <c r="D21" s="134"/>
      <c r="E21" s="156"/>
      <c r="F21" s="41">
        <v>1477</v>
      </c>
      <c r="G21" s="42">
        <v>1477</v>
      </c>
      <c r="H21" s="12">
        <f t="shared" si="3"/>
        <v>100</v>
      </c>
      <c r="I21" s="41">
        <v>2735</v>
      </c>
      <c r="J21" s="42">
        <v>2735</v>
      </c>
      <c r="K21" s="12">
        <f t="shared" si="4"/>
        <v>100</v>
      </c>
      <c r="L21" s="41">
        <v>2885</v>
      </c>
      <c r="M21" s="42">
        <v>2885</v>
      </c>
      <c r="N21" s="12">
        <f t="shared" si="5"/>
        <v>100</v>
      </c>
    </row>
    <row r="22" spans="1:14" ht="15.75" thickBot="1" x14ac:dyDescent="0.3">
      <c r="A22" s="5">
        <v>14</v>
      </c>
      <c r="B22" s="50" t="s">
        <v>7</v>
      </c>
      <c r="C22" s="114"/>
      <c r="D22" s="135"/>
      <c r="E22" s="157"/>
      <c r="F22" s="43">
        <v>692</v>
      </c>
      <c r="G22" s="44">
        <v>692</v>
      </c>
      <c r="H22" s="13">
        <f t="shared" si="3"/>
        <v>100</v>
      </c>
      <c r="I22" s="43">
        <v>1123</v>
      </c>
      <c r="J22" s="44">
        <v>1123</v>
      </c>
      <c r="K22" s="13">
        <f t="shared" si="4"/>
        <v>100</v>
      </c>
      <c r="L22" s="43">
        <v>1145</v>
      </c>
      <c r="M22" s="44">
        <v>1145</v>
      </c>
      <c r="N22" s="13">
        <f t="shared" si="5"/>
        <v>100</v>
      </c>
    </row>
    <row r="23" spans="1:14" ht="59.25" customHeight="1" x14ac:dyDescent="0.25">
      <c r="A23" s="5">
        <v>15</v>
      </c>
      <c r="B23" s="49" t="s">
        <v>64</v>
      </c>
      <c r="C23" s="131"/>
      <c r="D23" s="141" t="s">
        <v>39</v>
      </c>
      <c r="E23" s="19" t="s">
        <v>65</v>
      </c>
      <c r="F23" s="48">
        <v>43</v>
      </c>
      <c r="G23" s="61">
        <v>43</v>
      </c>
      <c r="H23" s="47">
        <f t="shared" si="3"/>
        <v>100</v>
      </c>
      <c r="I23" s="48">
        <v>68</v>
      </c>
      <c r="J23" s="61">
        <v>68</v>
      </c>
      <c r="K23" s="47">
        <f t="shared" si="4"/>
        <v>100</v>
      </c>
      <c r="L23" s="48">
        <v>69</v>
      </c>
      <c r="M23" s="61">
        <v>69</v>
      </c>
      <c r="N23" s="47">
        <f t="shared" si="5"/>
        <v>100</v>
      </c>
    </row>
    <row r="24" spans="1:14" ht="57.75" customHeight="1" thickBot="1" x14ac:dyDescent="0.3">
      <c r="A24" s="5">
        <v>16</v>
      </c>
      <c r="B24" s="52" t="s">
        <v>4</v>
      </c>
      <c r="C24" s="125"/>
      <c r="D24" s="142"/>
      <c r="E24" s="36" t="s">
        <v>37</v>
      </c>
      <c r="F24" s="43">
        <v>252</v>
      </c>
      <c r="G24" s="44">
        <v>252</v>
      </c>
      <c r="H24" s="13">
        <f t="shared" si="3"/>
        <v>100</v>
      </c>
      <c r="I24" s="43">
        <v>264</v>
      </c>
      <c r="J24" s="44">
        <v>264</v>
      </c>
      <c r="K24" s="13">
        <f t="shared" si="4"/>
        <v>100</v>
      </c>
      <c r="L24" s="43">
        <v>548</v>
      </c>
      <c r="M24" s="44">
        <v>548</v>
      </c>
      <c r="N24" s="13">
        <f t="shared" si="5"/>
        <v>100</v>
      </c>
    </row>
    <row r="25" spans="1:14" ht="34.5" customHeight="1" x14ac:dyDescent="0.25">
      <c r="A25" s="5"/>
      <c r="B25" s="18"/>
      <c r="C25" s="19"/>
      <c r="D25" s="20"/>
      <c r="E25" s="21"/>
      <c r="F25" s="22"/>
      <c r="G25" s="22"/>
      <c r="H25" s="34"/>
    </row>
    <row r="26" spans="1:14" ht="15.75" thickBot="1" x14ac:dyDescent="0.3">
      <c r="B26" s="1" t="s">
        <v>11</v>
      </c>
      <c r="D26" s="4"/>
      <c r="E26" s="4"/>
    </row>
    <row r="27" spans="1:14" ht="15.75" thickBot="1" x14ac:dyDescent="0.3">
      <c r="B27" s="1"/>
      <c r="D27" s="4"/>
      <c r="E27" s="4"/>
      <c r="F27" s="149" t="s">
        <v>45</v>
      </c>
      <c r="G27" s="150"/>
      <c r="H27" s="151"/>
      <c r="I27" s="149" t="s">
        <v>48</v>
      </c>
      <c r="J27" s="150"/>
      <c r="K27" s="151"/>
      <c r="L27" s="149" t="s">
        <v>49</v>
      </c>
      <c r="M27" s="150"/>
      <c r="N27" s="151"/>
    </row>
    <row r="28" spans="1:14" ht="60" customHeight="1" x14ac:dyDescent="0.25">
      <c r="B28" s="107" t="s">
        <v>10</v>
      </c>
      <c r="C28" s="109" t="s">
        <v>9</v>
      </c>
      <c r="D28" s="111" t="s">
        <v>46</v>
      </c>
      <c r="E28" s="117" t="s">
        <v>47</v>
      </c>
      <c r="F28" s="30" t="s">
        <v>52</v>
      </c>
      <c r="G28" s="115" t="s">
        <v>53</v>
      </c>
      <c r="H28" s="116"/>
      <c r="I28" s="9" t="s">
        <v>52</v>
      </c>
      <c r="J28" s="158" t="s">
        <v>53</v>
      </c>
      <c r="K28" s="159"/>
      <c r="L28" s="9" t="s">
        <v>52</v>
      </c>
      <c r="M28" s="158" t="s">
        <v>53</v>
      </c>
      <c r="N28" s="159"/>
    </row>
    <row r="29" spans="1:14" ht="15.75" thickBot="1" x14ac:dyDescent="0.3">
      <c r="B29" s="108"/>
      <c r="C29" s="110"/>
      <c r="D29" s="112"/>
      <c r="E29" s="118"/>
      <c r="F29" s="31" t="s">
        <v>41</v>
      </c>
      <c r="G29" s="7" t="s">
        <v>41</v>
      </c>
      <c r="H29" s="8" t="s">
        <v>0</v>
      </c>
      <c r="I29" s="10" t="s">
        <v>41</v>
      </c>
      <c r="J29" s="7" t="s">
        <v>41</v>
      </c>
      <c r="K29" s="8" t="s">
        <v>0</v>
      </c>
      <c r="L29" s="10" t="s">
        <v>41</v>
      </c>
      <c r="M29" s="7" t="s">
        <v>41</v>
      </c>
      <c r="N29" s="8" t="s">
        <v>0</v>
      </c>
    </row>
    <row r="30" spans="1:14" ht="30.75" customHeight="1" x14ac:dyDescent="0.25">
      <c r="B30" s="67"/>
      <c r="C30" s="99" t="s">
        <v>13</v>
      </c>
      <c r="D30" s="136" t="s">
        <v>66</v>
      </c>
      <c r="E30" s="15" t="s">
        <v>42</v>
      </c>
      <c r="F30" s="29"/>
      <c r="G30" s="33"/>
      <c r="H30" s="32"/>
      <c r="I30" s="29"/>
      <c r="J30" s="33"/>
      <c r="K30" s="32"/>
      <c r="L30" s="29"/>
      <c r="M30" s="33"/>
      <c r="N30" s="32"/>
    </row>
    <row r="31" spans="1:14" x14ac:dyDescent="0.25">
      <c r="A31" s="37">
        <v>1</v>
      </c>
      <c r="B31" s="68" t="s">
        <v>86</v>
      </c>
      <c r="C31" s="100"/>
      <c r="D31" s="137"/>
      <c r="E31" s="93" t="s">
        <v>104</v>
      </c>
      <c r="F31" s="88">
        <v>5120</v>
      </c>
      <c r="G31" s="91">
        <v>4025</v>
      </c>
      <c r="H31" s="85">
        <f>G31*100/F31</f>
        <v>78.61328125</v>
      </c>
      <c r="I31" s="88">
        <v>7354</v>
      </c>
      <c r="J31" s="91">
        <v>5461</v>
      </c>
      <c r="K31" s="85">
        <f>J31*100/I31</f>
        <v>74.258906717432694</v>
      </c>
      <c r="L31" s="88">
        <v>7927</v>
      </c>
      <c r="M31" s="91">
        <v>5970</v>
      </c>
      <c r="N31" s="85">
        <f>M31*100/L31</f>
        <v>75.312224044405198</v>
      </c>
    </row>
    <row r="32" spans="1:14" x14ac:dyDescent="0.25">
      <c r="A32" s="37">
        <v>2</v>
      </c>
      <c r="B32" s="75" t="s">
        <v>87</v>
      </c>
      <c r="C32" s="100"/>
      <c r="D32" s="137"/>
      <c r="E32" s="93"/>
      <c r="F32" s="88"/>
      <c r="G32" s="91"/>
      <c r="H32" s="85"/>
      <c r="I32" s="88"/>
      <c r="J32" s="91"/>
      <c r="K32" s="85"/>
      <c r="L32" s="88"/>
      <c r="M32" s="91"/>
      <c r="N32" s="85"/>
    </row>
    <row r="33" spans="1:14" x14ac:dyDescent="0.25">
      <c r="A33" s="6">
        <v>3</v>
      </c>
      <c r="B33" s="75" t="s">
        <v>88</v>
      </c>
      <c r="C33" s="100"/>
      <c r="D33" s="137"/>
      <c r="E33" s="94"/>
      <c r="F33" s="89"/>
      <c r="G33" s="92"/>
      <c r="H33" s="86"/>
      <c r="I33" s="89"/>
      <c r="J33" s="92"/>
      <c r="K33" s="86"/>
      <c r="L33" s="89"/>
      <c r="M33" s="92"/>
      <c r="N33" s="86"/>
    </row>
    <row r="34" spans="1:14" ht="21.75" customHeight="1" x14ac:dyDescent="0.25">
      <c r="A34" s="37">
        <v>4</v>
      </c>
      <c r="B34" s="53" t="s">
        <v>89</v>
      </c>
      <c r="C34" s="100"/>
      <c r="D34" s="137"/>
      <c r="E34" s="97" t="s">
        <v>103</v>
      </c>
      <c r="F34" s="87">
        <v>4015</v>
      </c>
      <c r="G34" s="90">
        <v>850</v>
      </c>
      <c r="H34" s="84">
        <f t="shared" ref="H34:H49" si="6">G34*100/F34</f>
        <v>21.170610211706101</v>
      </c>
      <c r="I34" s="87">
        <v>6063</v>
      </c>
      <c r="J34" s="90">
        <v>1991</v>
      </c>
      <c r="K34" s="84">
        <f t="shared" ref="K34:K49" si="7">J34*100/I34</f>
        <v>32.838528781131451</v>
      </c>
      <c r="L34" s="87">
        <v>6940</v>
      </c>
      <c r="M34" s="90">
        <v>2285</v>
      </c>
      <c r="N34" s="84">
        <f t="shared" ref="N34:N49" si="8">M34*100/L34</f>
        <v>32.925072046109513</v>
      </c>
    </row>
    <row r="35" spans="1:14" ht="20.25" customHeight="1" x14ac:dyDescent="0.25">
      <c r="A35" s="37">
        <v>5</v>
      </c>
      <c r="B35" s="69" t="s">
        <v>90</v>
      </c>
      <c r="C35" s="100"/>
      <c r="D35" s="137"/>
      <c r="E35" s="98"/>
      <c r="F35" s="89"/>
      <c r="G35" s="92"/>
      <c r="H35" s="86"/>
      <c r="I35" s="89"/>
      <c r="J35" s="92"/>
      <c r="K35" s="86"/>
      <c r="L35" s="89"/>
      <c r="M35" s="92"/>
      <c r="N35" s="86"/>
    </row>
    <row r="36" spans="1:14" ht="13.5" customHeight="1" x14ac:dyDescent="0.25">
      <c r="A36" s="162">
        <v>6</v>
      </c>
      <c r="B36" s="95" t="s">
        <v>23</v>
      </c>
      <c r="C36" s="100"/>
      <c r="D36" s="137"/>
      <c r="E36" s="97" t="s">
        <v>102</v>
      </c>
      <c r="F36" s="119">
        <v>8665</v>
      </c>
      <c r="G36" s="90">
        <v>5030</v>
      </c>
      <c r="H36" s="84">
        <f>G36*100/F36</f>
        <v>58.049624927870745</v>
      </c>
      <c r="I36" s="119">
        <v>12825</v>
      </c>
      <c r="J36" s="90">
        <v>7347</v>
      </c>
      <c r="K36" s="84">
        <f t="shared" si="7"/>
        <v>57.28654970760234</v>
      </c>
      <c r="L36" s="119">
        <v>12449</v>
      </c>
      <c r="M36" s="90">
        <v>7175</v>
      </c>
      <c r="N36" s="84">
        <f t="shared" si="8"/>
        <v>57.635151417784563</v>
      </c>
    </row>
    <row r="37" spans="1:14" ht="13.5" customHeight="1" x14ac:dyDescent="0.25">
      <c r="A37" s="162"/>
      <c r="B37" s="96"/>
      <c r="C37" s="100"/>
      <c r="D37" s="137"/>
      <c r="E37" s="153"/>
      <c r="F37" s="120"/>
      <c r="G37" s="91"/>
      <c r="H37" s="85"/>
      <c r="I37" s="120"/>
      <c r="J37" s="91"/>
      <c r="K37" s="85" t="e">
        <f t="shared" si="7"/>
        <v>#DIV/0!</v>
      </c>
      <c r="L37" s="120"/>
      <c r="M37" s="91"/>
      <c r="N37" s="85" t="e">
        <f t="shared" si="8"/>
        <v>#DIV/0!</v>
      </c>
    </row>
    <row r="38" spans="1:14" x14ac:dyDescent="0.25">
      <c r="A38" s="6">
        <v>7</v>
      </c>
      <c r="B38" s="53" t="s">
        <v>15</v>
      </c>
      <c r="C38" s="100"/>
      <c r="D38" s="137"/>
      <c r="E38" s="153"/>
      <c r="F38" s="120"/>
      <c r="G38" s="91"/>
      <c r="H38" s="85"/>
      <c r="I38" s="120"/>
      <c r="J38" s="91"/>
      <c r="K38" s="85" t="e">
        <f t="shared" si="7"/>
        <v>#DIV/0!</v>
      </c>
      <c r="L38" s="120"/>
      <c r="M38" s="91"/>
      <c r="N38" s="85" t="e">
        <f t="shared" si="8"/>
        <v>#DIV/0!</v>
      </c>
    </row>
    <row r="39" spans="1:14" x14ac:dyDescent="0.25">
      <c r="A39" s="6">
        <v>8</v>
      </c>
      <c r="B39" s="53" t="s">
        <v>16</v>
      </c>
      <c r="C39" s="100"/>
      <c r="D39" s="137"/>
      <c r="E39" s="98"/>
      <c r="F39" s="121"/>
      <c r="G39" s="92"/>
      <c r="H39" s="86"/>
      <c r="I39" s="121"/>
      <c r="J39" s="92"/>
      <c r="K39" s="86" t="e">
        <f t="shared" si="7"/>
        <v>#DIV/0!</v>
      </c>
      <c r="L39" s="121"/>
      <c r="M39" s="92"/>
      <c r="N39" s="86" t="e">
        <f t="shared" si="8"/>
        <v>#DIV/0!</v>
      </c>
    </row>
    <row r="40" spans="1:14" ht="20.25" customHeight="1" x14ac:dyDescent="0.25">
      <c r="A40" s="6">
        <v>9</v>
      </c>
      <c r="B40" s="69" t="s">
        <v>18</v>
      </c>
      <c r="C40" s="100"/>
      <c r="D40" s="137"/>
      <c r="E40" s="97" t="s">
        <v>101</v>
      </c>
      <c r="F40" s="119">
        <v>4375</v>
      </c>
      <c r="G40" s="90">
        <v>2495</v>
      </c>
      <c r="H40" s="122">
        <f>G40*100/F40</f>
        <v>57.028571428571432</v>
      </c>
      <c r="I40" s="119">
        <v>6950</v>
      </c>
      <c r="J40" s="90">
        <v>3893</v>
      </c>
      <c r="K40" s="122">
        <f t="shared" si="7"/>
        <v>56.014388489208635</v>
      </c>
      <c r="L40" s="119">
        <v>7178</v>
      </c>
      <c r="M40" s="90">
        <v>4052</v>
      </c>
      <c r="N40" s="122">
        <f t="shared" si="8"/>
        <v>56.450264697687381</v>
      </c>
    </row>
    <row r="41" spans="1:14" ht="12.75" customHeight="1" x14ac:dyDescent="0.25">
      <c r="A41" s="6">
        <v>10</v>
      </c>
      <c r="B41" s="53" t="s">
        <v>24</v>
      </c>
      <c r="C41" s="100"/>
      <c r="D41" s="137"/>
      <c r="E41" s="153"/>
      <c r="F41" s="120"/>
      <c r="G41" s="91"/>
      <c r="H41" s="123"/>
      <c r="I41" s="120"/>
      <c r="J41" s="91"/>
      <c r="K41" s="123" t="e">
        <f t="shared" si="7"/>
        <v>#DIV/0!</v>
      </c>
      <c r="L41" s="120"/>
      <c r="M41" s="91"/>
      <c r="N41" s="123" t="e">
        <f t="shared" si="8"/>
        <v>#DIV/0!</v>
      </c>
    </row>
    <row r="42" spans="1:14" x14ac:dyDescent="0.25">
      <c r="A42" s="6">
        <v>11</v>
      </c>
      <c r="B42" s="53" t="s">
        <v>19</v>
      </c>
      <c r="C42" s="100"/>
      <c r="D42" s="137"/>
      <c r="E42" s="98"/>
      <c r="F42" s="121"/>
      <c r="G42" s="92"/>
      <c r="H42" s="124"/>
      <c r="I42" s="121"/>
      <c r="J42" s="92"/>
      <c r="K42" s="124" t="e">
        <f t="shared" si="7"/>
        <v>#DIV/0!</v>
      </c>
      <c r="L42" s="121"/>
      <c r="M42" s="92"/>
      <c r="N42" s="124" t="e">
        <f t="shared" si="8"/>
        <v>#DIV/0!</v>
      </c>
    </row>
    <row r="43" spans="1:14" ht="45" x14ac:dyDescent="0.25">
      <c r="A43" s="6">
        <v>12</v>
      </c>
      <c r="B43" s="53" t="s">
        <v>20</v>
      </c>
      <c r="C43" s="100"/>
      <c r="D43" s="137"/>
      <c r="E43" s="16" t="s">
        <v>68</v>
      </c>
      <c r="F43" s="59">
        <v>195</v>
      </c>
      <c r="G43" s="42">
        <v>46</v>
      </c>
      <c r="H43" s="12">
        <f t="shared" si="6"/>
        <v>23.589743589743591</v>
      </c>
      <c r="I43" s="59">
        <v>363</v>
      </c>
      <c r="J43" s="42">
        <v>85</v>
      </c>
      <c r="K43" s="12">
        <f t="shared" si="7"/>
        <v>23.415977961432507</v>
      </c>
      <c r="L43" s="59">
        <v>309</v>
      </c>
      <c r="M43" s="42">
        <v>87</v>
      </c>
      <c r="N43" s="12">
        <f t="shared" si="8"/>
        <v>28.155339805825243</v>
      </c>
    </row>
    <row r="44" spans="1:14" ht="45" x14ac:dyDescent="0.25">
      <c r="A44" s="6">
        <v>13</v>
      </c>
      <c r="B44" s="53" t="s">
        <v>21</v>
      </c>
      <c r="C44" s="100"/>
      <c r="D44" s="137"/>
      <c r="E44" s="16" t="s">
        <v>60</v>
      </c>
      <c r="F44" s="45">
        <v>644</v>
      </c>
      <c r="G44" s="42">
        <v>148</v>
      </c>
      <c r="H44" s="12">
        <f t="shared" si="6"/>
        <v>22.981366459627328</v>
      </c>
      <c r="I44" s="45">
        <v>1129</v>
      </c>
      <c r="J44" s="42">
        <v>380</v>
      </c>
      <c r="K44" s="12">
        <f t="shared" si="7"/>
        <v>33.658104517271923</v>
      </c>
      <c r="L44" s="45">
        <v>854</v>
      </c>
      <c r="M44" s="42">
        <v>265</v>
      </c>
      <c r="N44" s="12">
        <f t="shared" si="8"/>
        <v>31.030444964871194</v>
      </c>
    </row>
    <row r="45" spans="1:14" ht="45" x14ac:dyDescent="0.25">
      <c r="A45" s="6">
        <v>14</v>
      </c>
      <c r="B45" s="53" t="s">
        <v>25</v>
      </c>
      <c r="C45" s="100"/>
      <c r="D45" s="137"/>
      <c r="E45" s="16" t="s">
        <v>69</v>
      </c>
      <c r="F45" s="59">
        <v>4180</v>
      </c>
      <c r="G45" s="42">
        <v>1025</v>
      </c>
      <c r="H45" s="12">
        <f t="shared" si="6"/>
        <v>24.52153110047847</v>
      </c>
      <c r="I45" s="59">
        <v>6032</v>
      </c>
      <c r="J45" s="42">
        <v>1589</v>
      </c>
      <c r="K45" s="12">
        <f t="shared" si="7"/>
        <v>26.342838196286472</v>
      </c>
      <c r="L45" s="59">
        <v>5045</v>
      </c>
      <c r="M45" s="42">
        <v>1510</v>
      </c>
      <c r="N45" s="12">
        <f t="shared" si="8"/>
        <v>29.930624380574827</v>
      </c>
    </row>
    <row r="46" spans="1:14" x14ac:dyDescent="0.25">
      <c r="A46" s="6">
        <v>15</v>
      </c>
      <c r="B46" s="53" t="s">
        <v>93</v>
      </c>
      <c r="C46" s="100"/>
      <c r="D46" s="137"/>
      <c r="E46" s="102" t="s">
        <v>100</v>
      </c>
      <c r="F46" s="87">
        <v>32670</v>
      </c>
      <c r="G46" s="90">
        <v>18320</v>
      </c>
      <c r="H46" s="84">
        <f t="shared" si="6"/>
        <v>56.075910621365168</v>
      </c>
      <c r="I46" s="87">
        <v>49085</v>
      </c>
      <c r="J46" s="90">
        <v>28830</v>
      </c>
      <c r="K46" s="84">
        <f t="shared" si="7"/>
        <v>58.734847713150657</v>
      </c>
      <c r="L46" s="87">
        <v>50040</v>
      </c>
      <c r="M46" s="90">
        <v>31090</v>
      </c>
      <c r="N46" s="84">
        <f t="shared" si="8"/>
        <v>62.130295763389292</v>
      </c>
    </row>
    <row r="47" spans="1:14" x14ac:dyDescent="0.25">
      <c r="A47" s="6">
        <v>16</v>
      </c>
      <c r="B47" s="53" t="s">
        <v>91</v>
      </c>
      <c r="C47" s="100"/>
      <c r="D47" s="137"/>
      <c r="E47" s="103"/>
      <c r="F47" s="88"/>
      <c r="G47" s="91"/>
      <c r="H47" s="85"/>
      <c r="I47" s="88"/>
      <c r="J47" s="91"/>
      <c r="K47" s="85"/>
      <c r="L47" s="88"/>
      <c r="M47" s="91"/>
      <c r="N47" s="85"/>
    </row>
    <row r="48" spans="1:14" x14ac:dyDescent="0.25">
      <c r="A48" s="6">
        <v>17</v>
      </c>
      <c r="B48" s="53" t="s">
        <v>92</v>
      </c>
      <c r="C48" s="101"/>
      <c r="D48" s="137"/>
      <c r="E48" s="104"/>
      <c r="F48" s="89"/>
      <c r="G48" s="92"/>
      <c r="H48" s="86"/>
      <c r="I48" s="89"/>
      <c r="J48" s="92"/>
      <c r="K48" s="86"/>
      <c r="L48" s="89"/>
      <c r="M48" s="92"/>
      <c r="N48" s="86"/>
    </row>
    <row r="49" spans="1:14" ht="45.75" thickBot="1" x14ac:dyDescent="0.3">
      <c r="A49" s="6">
        <v>18</v>
      </c>
      <c r="B49" s="54" t="s">
        <v>12</v>
      </c>
      <c r="C49" s="35" t="s">
        <v>8</v>
      </c>
      <c r="D49" s="138"/>
      <c r="E49" s="17" t="s">
        <v>70</v>
      </c>
      <c r="F49" s="46">
        <v>6790</v>
      </c>
      <c r="G49" s="44">
        <v>3515</v>
      </c>
      <c r="H49" s="13">
        <f t="shared" si="6"/>
        <v>51.767304860088366</v>
      </c>
      <c r="I49" s="46">
        <v>9790</v>
      </c>
      <c r="J49" s="44">
        <v>4620</v>
      </c>
      <c r="K49" s="13">
        <f t="shared" si="7"/>
        <v>47.19101123595506</v>
      </c>
      <c r="L49" s="46">
        <v>8640</v>
      </c>
      <c r="M49" s="44">
        <v>3680</v>
      </c>
      <c r="N49" s="13">
        <f t="shared" si="8"/>
        <v>42.592592592592595</v>
      </c>
    </row>
    <row r="50" spans="1:14" ht="42.75" customHeight="1" x14ac:dyDescent="0.25">
      <c r="A50" s="6"/>
      <c r="B50" s="18"/>
      <c r="C50" s="23"/>
      <c r="D50" s="24"/>
      <c r="E50" s="25"/>
      <c r="F50" s="22"/>
      <c r="G50" s="22"/>
      <c r="H50" s="34"/>
      <c r="J50" s="14"/>
    </row>
    <row r="51" spans="1:14" ht="15.75" thickBot="1" x14ac:dyDescent="0.3">
      <c r="B51" s="1" t="s">
        <v>26</v>
      </c>
      <c r="D51" s="4"/>
      <c r="E51" s="4"/>
    </row>
    <row r="52" spans="1:14" ht="15.75" thickBot="1" x14ac:dyDescent="0.3">
      <c r="B52" s="1"/>
      <c r="D52" s="4"/>
      <c r="E52" s="4"/>
      <c r="F52" s="149" t="s">
        <v>45</v>
      </c>
      <c r="G52" s="150"/>
      <c r="H52" s="151"/>
      <c r="I52" s="149" t="s">
        <v>48</v>
      </c>
      <c r="J52" s="150"/>
      <c r="K52" s="151"/>
      <c r="L52" s="149" t="s">
        <v>49</v>
      </c>
      <c r="M52" s="150"/>
      <c r="N52" s="151"/>
    </row>
    <row r="53" spans="1:14" ht="60" customHeight="1" x14ac:dyDescent="0.25">
      <c r="B53" s="107" t="s">
        <v>10</v>
      </c>
      <c r="C53" s="109" t="s">
        <v>9</v>
      </c>
      <c r="D53" s="139" t="s">
        <v>46</v>
      </c>
      <c r="E53" s="117" t="s">
        <v>47</v>
      </c>
      <c r="F53" s="9" t="s">
        <v>54</v>
      </c>
      <c r="G53" s="158" t="s">
        <v>55</v>
      </c>
      <c r="H53" s="159"/>
      <c r="I53" s="9" t="s">
        <v>54</v>
      </c>
      <c r="J53" s="158" t="s">
        <v>55</v>
      </c>
      <c r="K53" s="159"/>
      <c r="L53" s="9" t="s">
        <v>54</v>
      </c>
      <c r="M53" s="158" t="s">
        <v>55</v>
      </c>
      <c r="N53" s="159"/>
    </row>
    <row r="54" spans="1:14" ht="15.75" thickBot="1" x14ac:dyDescent="0.3">
      <c r="B54" s="108"/>
      <c r="C54" s="110"/>
      <c r="D54" s="140"/>
      <c r="E54" s="118"/>
      <c r="F54" s="10" t="s">
        <v>41</v>
      </c>
      <c r="G54" s="7" t="s">
        <v>41</v>
      </c>
      <c r="H54" s="8" t="s">
        <v>0</v>
      </c>
      <c r="I54" s="10" t="s">
        <v>41</v>
      </c>
      <c r="J54" s="7" t="s">
        <v>41</v>
      </c>
      <c r="K54" s="8" t="s">
        <v>0</v>
      </c>
      <c r="L54" s="10" t="s">
        <v>41</v>
      </c>
      <c r="M54" s="7" t="s">
        <v>41</v>
      </c>
      <c r="N54" s="8" t="s">
        <v>0</v>
      </c>
    </row>
    <row r="55" spans="1:14" x14ac:dyDescent="0.25">
      <c r="A55" s="37">
        <v>1</v>
      </c>
      <c r="B55" s="55" t="s">
        <v>73</v>
      </c>
      <c r="C55" s="113" t="s">
        <v>27</v>
      </c>
      <c r="D55" s="126" t="s">
        <v>67</v>
      </c>
      <c r="E55" s="152" t="s">
        <v>43</v>
      </c>
      <c r="F55" s="40">
        <v>3775</v>
      </c>
      <c r="G55" s="62">
        <v>3775</v>
      </c>
      <c r="H55" s="11">
        <f>G55*100/F55</f>
        <v>100</v>
      </c>
      <c r="I55" s="40">
        <v>5580</v>
      </c>
      <c r="J55" s="62">
        <v>5580</v>
      </c>
      <c r="K55" s="26">
        <f>J55*100/I55</f>
        <v>100</v>
      </c>
      <c r="L55" s="65">
        <v>4350</v>
      </c>
      <c r="M55" s="66">
        <v>4350</v>
      </c>
      <c r="N55" s="38">
        <f>M55*100/L55</f>
        <v>100</v>
      </c>
    </row>
    <row r="56" spans="1:14" ht="39" customHeight="1" x14ac:dyDescent="0.25">
      <c r="A56" s="37">
        <v>2</v>
      </c>
      <c r="B56" s="56" t="s">
        <v>56</v>
      </c>
      <c r="C56" s="114"/>
      <c r="D56" s="127"/>
      <c r="E56" s="153"/>
      <c r="F56" s="41">
        <v>2258</v>
      </c>
      <c r="G56" s="42">
        <v>2258</v>
      </c>
      <c r="H56" s="12">
        <f t="shared" ref="H56:H72" si="9">G56*100/F56</f>
        <v>100</v>
      </c>
      <c r="I56" s="41">
        <v>3954</v>
      </c>
      <c r="J56" s="42">
        <v>3954</v>
      </c>
      <c r="K56" s="12">
        <f>J56*100/I56</f>
        <v>100</v>
      </c>
      <c r="L56" s="41">
        <v>3260</v>
      </c>
      <c r="M56" s="42">
        <v>3260</v>
      </c>
      <c r="N56" s="27">
        <f t="shared" ref="N56:N72" si="10">M56*100/L56</f>
        <v>100</v>
      </c>
    </row>
    <row r="57" spans="1:14" ht="27.75" customHeight="1" x14ac:dyDescent="0.25">
      <c r="A57" s="37">
        <v>3</v>
      </c>
      <c r="B57" s="56" t="s">
        <v>57</v>
      </c>
      <c r="C57" s="114"/>
      <c r="D57" s="127"/>
      <c r="E57" s="153"/>
      <c r="F57" s="41">
        <v>1140</v>
      </c>
      <c r="G57" s="42">
        <v>1140</v>
      </c>
      <c r="H57" s="12">
        <f t="shared" si="9"/>
        <v>100</v>
      </c>
      <c r="I57" s="41">
        <v>1175</v>
      </c>
      <c r="J57" s="42">
        <v>1175</v>
      </c>
      <c r="K57" s="12">
        <f t="shared" ref="K57:K72" si="11">J57*100/I57</f>
        <v>100</v>
      </c>
      <c r="L57" s="41">
        <v>3450</v>
      </c>
      <c r="M57" s="42">
        <v>3450</v>
      </c>
      <c r="N57" s="27">
        <f t="shared" si="10"/>
        <v>100</v>
      </c>
    </row>
    <row r="58" spans="1:14" ht="30" x14ac:dyDescent="0.25">
      <c r="A58" s="37">
        <v>4</v>
      </c>
      <c r="B58" s="56" t="s">
        <v>58</v>
      </c>
      <c r="C58" s="114"/>
      <c r="D58" s="127"/>
      <c r="E58" s="153"/>
      <c r="F58" s="41">
        <v>1090</v>
      </c>
      <c r="G58" s="42">
        <v>1090</v>
      </c>
      <c r="H58" s="12">
        <f t="shared" si="9"/>
        <v>100</v>
      </c>
      <c r="I58" s="41">
        <v>970</v>
      </c>
      <c r="J58" s="42">
        <v>970</v>
      </c>
      <c r="K58" s="12">
        <f t="shared" si="11"/>
        <v>100</v>
      </c>
      <c r="L58" s="41">
        <v>335</v>
      </c>
      <c r="M58" s="42">
        <v>335</v>
      </c>
      <c r="N58" s="27">
        <f t="shared" si="10"/>
        <v>100</v>
      </c>
    </row>
    <row r="59" spans="1:14" ht="29.25" customHeight="1" x14ac:dyDescent="0.25">
      <c r="A59" s="37">
        <v>5</v>
      </c>
      <c r="B59" s="56" t="s">
        <v>59</v>
      </c>
      <c r="C59" s="114"/>
      <c r="D59" s="127"/>
      <c r="E59" s="153"/>
      <c r="F59" s="41">
        <v>460</v>
      </c>
      <c r="G59" s="42">
        <v>460</v>
      </c>
      <c r="H59" s="12">
        <f t="shared" si="9"/>
        <v>100</v>
      </c>
      <c r="I59" s="41">
        <v>190</v>
      </c>
      <c r="J59" s="42">
        <v>190</v>
      </c>
      <c r="K59" s="12">
        <f t="shared" si="11"/>
        <v>100</v>
      </c>
      <c r="L59" s="41">
        <v>455</v>
      </c>
      <c r="M59" s="42">
        <v>455</v>
      </c>
      <c r="N59" s="27">
        <f t="shared" si="10"/>
        <v>100</v>
      </c>
    </row>
    <row r="60" spans="1:14" x14ac:dyDescent="0.25">
      <c r="A60" s="37">
        <v>6</v>
      </c>
      <c r="B60" s="56" t="s">
        <v>76</v>
      </c>
      <c r="C60" s="131" t="s">
        <v>75</v>
      </c>
      <c r="D60" s="127"/>
      <c r="E60" s="153"/>
      <c r="F60" s="41">
        <v>3000</v>
      </c>
      <c r="G60" s="42">
        <v>3000</v>
      </c>
      <c r="H60" s="12">
        <f t="shared" si="9"/>
        <v>100</v>
      </c>
      <c r="I60" s="41">
        <v>7270</v>
      </c>
      <c r="J60" s="42">
        <v>7270</v>
      </c>
      <c r="K60" s="12">
        <f t="shared" si="11"/>
        <v>100</v>
      </c>
      <c r="L60" s="41">
        <v>725</v>
      </c>
      <c r="M60" s="42">
        <v>725</v>
      </c>
      <c r="N60" s="64">
        <f t="shared" si="10"/>
        <v>100</v>
      </c>
    </row>
    <row r="61" spans="1:14" x14ac:dyDescent="0.25">
      <c r="A61" s="37">
        <v>7</v>
      </c>
      <c r="B61" s="56" t="s">
        <v>77</v>
      </c>
      <c r="C61" s="100"/>
      <c r="D61" s="127"/>
      <c r="E61" s="153"/>
      <c r="F61" s="41">
        <v>6160</v>
      </c>
      <c r="G61" s="42">
        <v>6160</v>
      </c>
      <c r="H61" s="12">
        <f t="shared" si="9"/>
        <v>100</v>
      </c>
      <c r="I61" s="41">
        <v>7810</v>
      </c>
      <c r="J61" s="42">
        <v>7810</v>
      </c>
      <c r="K61" s="12">
        <f t="shared" si="11"/>
        <v>100</v>
      </c>
      <c r="L61" s="41">
        <v>10960</v>
      </c>
      <c r="M61" s="42">
        <v>10960</v>
      </c>
      <c r="N61" s="64">
        <f t="shared" si="10"/>
        <v>100</v>
      </c>
    </row>
    <row r="62" spans="1:14" ht="30" x14ac:dyDescent="0.25">
      <c r="A62" s="37">
        <v>8</v>
      </c>
      <c r="B62" s="56" t="s">
        <v>78</v>
      </c>
      <c r="C62" s="100"/>
      <c r="D62" s="127"/>
      <c r="E62" s="153"/>
      <c r="F62" s="41">
        <v>298</v>
      </c>
      <c r="G62" s="42">
        <v>298</v>
      </c>
      <c r="H62" s="12">
        <f t="shared" si="9"/>
        <v>100</v>
      </c>
      <c r="I62" s="41">
        <v>545</v>
      </c>
      <c r="J62" s="42">
        <v>545</v>
      </c>
      <c r="K62" s="12">
        <f t="shared" si="11"/>
        <v>100</v>
      </c>
      <c r="L62" s="41">
        <v>780</v>
      </c>
      <c r="M62" s="42">
        <v>780</v>
      </c>
      <c r="N62" s="64">
        <f t="shared" si="10"/>
        <v>100</v>
      </c>
    </row>
    <row r="63" spans="1:14" x14ac:dyDescent="0.25">
      <c r="A63" s="37">
        <v>9</v>
      </c>
      <c r="B63" s="56" t="s">
        <v>79</v>
      </c>
      <c r="C63" s="100"/>
      <c r="D63" s="127"/>
      <c r="E63" s="153"/>
      <c r="F63" s="41">
        <v>300</v>
      </c>
      <c r="G63" s="42">
        <v>300</v>
      </c>
      <c r="H63" s="12">
        <f t="shared" si="9"/>
        <v>100</v>
      </c>
      <c r="I63" s="41">
        <v>80</v>
      </c>
      <c r="J63" s="42">
        <v>80</v>
      </c>
      <c r="K63" s="12">
        <f t="shared" si="11"/>
        <v>100</v>
      </c>
      <c r="L63" s="41">
        <v>660</v>
      </c>
      <c r="M63" s="42">
        <v>660</v>
      </c>
      <c r="N63" s="64">
        <f t="shared" si="10"/>
        <v>100</v>
      </c>
    </row>
    <row r="64" spans="1:14" x14ac:dyDescent="0.25">
      <c r="A64" s="37">
        <v>10</v>
      </c>
      <c r="B64" s="56" t="s">
        <v>80</v>
      </c>
      <c r="C64" s="100"/>
      <c r="D64" s="127"/>
      <c r="E64" s="153"/>
      <c r="F64" s="41">
        <v>573</v>
      </c>
      <c r="G64" s="42">
        <v>573</v>
      </c>
      <c r="H64" s="12">
        <f t="shared" si="9"/>
        <v>100</v>
      </c>
      <c r="I64" s="41">
        <v>670</v>
      </c>
      <c r="J64" s="42">
        <v>670</v>
      </c>
      <c r="K64" s="12">
        <f t="shared" si="11"/>
        <v>100</v>
      </c>
      <c r="L64" s="41">
        <v>660</v>
      </c>
      <c r="M64" s="42">
        <v>660</v>
      </c>
      <c r="N64" s="64">
        <f t="shared" si="10"/>
        <v>100</v>
      </c>
    </row>
    <row r="65" spans="1:14" ht="30" x14ac:dyDescent="0.25">
      <c r="A65" s="37">
        <v>11</v>
      </c>
      <c r="B65" s="56" t="s">
        <v>81</v>
      </c>
      <c r="C65" s="101"/>
      <c r="D65" s="127"/>
      <c r="E65" s="153"/>
      <c r="F65" s="41">
        <v>821</v>
      </c>
      <c r="G65" s="42">
        <v>821</v>
      </c>
      <c r="H65" s="12">
        <f t="shared" si="9"/>
        <v>100</v>
      </c>
      <c r="I65" s="41">
        <v>1227</v>
      </c>
      <c r="J65" s="42">
        <v>1227</v>
      </c>
      <c r="K65" s="12">
        <f t="shared" si="11"/>
        <v>100</v>
      </c>
      <c r="L65" s="41">
        <v>1250</v>
      </c>
      <c r="M65" s="42">
        <v>1250</v>
      </c>
      <c r="N65" s="64">
        <f t="shared" si="10"/>
        <v>100</v>
      </c>
    </row>
    <row r="66" spans="1:14" x14ac:dyDescent="0.25">
      <c r="A66" s="37">
        <v>12</v>
      </c>
      <c r="B66" s="56" t="s">
        <v>28</v>
      </c>
      <c r="C66" s="114" t="s">
        <v>8</v>
      </c>
      <c r="D66" s="127"/>
      <c r="E66" s="153"/>
      <c r="F66" s="41">
        <v>155</v>
      </c>
      <c r="G66" s="42">
        <v>155</v>
      </c>
      <c r="H66" s="12">
        <f t="shared" si="9"/>
        <v>100</v>
      </c>
      <c r="I66" s="41">
        <v>198.5</v>
      </c>
      <c r="J66" s="42">
        <v>198.5</v>
      </c>
      <c r="K66" s="12">
        <f t="shared" si="11"/>
        <v>100</v>
      </c>
      <c r="L66" s="41">
        <v>171</v>
      </c>
      <c r="M66" s="42">
        <v>171</v>
      </c>
      <c r="N66" s="27">
        <f t="shared" si="10"/>
        <v>100</v>
      </c>
    </row>
    <row r="67" spans="1:14" x14ac:dyDescent="0.25">
      <c r="A67" s="37">
        <v>13</v>
      </c>
      <c r="B67" s="56" t="s">
        <v>29</v>
      </c>
      <c r="C67" s="114"/>
      <c r="D67" s="127"/>
      <c r="E67" s="153"/>
      <c r="F67" s="41">
        <v>45630</v>
      </c>
      <c r="G67" s="42">
        <v>45630</v>
      </c>
      <c r="H67" s="12">
        <f t="shared" si="9"/>
        <v>100</v>
      </c>
      <c r="I67" s="41">
        <v>67420</v>
      </c>
      <c r="J67" s="42">
        <v>67420</v>
      </c>
      <c r="K67" s="12">
        <f t="shared" si="11"/>
        <v>100</v>
      </c>
      <c r="L67" s="41">
        <v>71400</v>
      </c>
      <c r="M67" s="42">
        <v>71400</v>
      </c>
      <c r="N67" s="27">
        <f t="shared" si="10"/>
        <v>100</v>
      </c>
    </row>
    <row r="68" spans="1:14" x14ac:dyDescent="0.25">
      <c r="A68" s="37">
        <v>14</v>
      </c>
      <c r="B68" s="57" t="s">
        <v>30</v>
      </c>
      <c r="C68" s="114"/>
      <c r="D68" s="127"/>
      <c r="E68" s="153"/>
      <c r="F68" s="41">
        <v>1500</v>
      </c>
      <c r="G68" s="42">
        <v>1500</v>
      </c>
      <c r="H68" s="12">
        <f t="shared" si="9"/>
        <v>100</v>
      </c>
      <c r="I68" s="41">
        <v>2640</v>
      </c>
      <c r="J68" s="42">
        <v>2640</v>
      </c>
      <c r="K68" s="12">
        <f t="shared" si="11"/>
        <v>100</v>
      </c>
      <c r="L68" s="41">
        <v>2300</v>
      </c>
      <c r="M68" s="42">
        <v>2300</v>
      </c>
      <c r="N68" s="27">
        <f t="shared" si="10"/>
        <v>100</v>
      </c>
    </row>
    <row r="69" spans="1:14" x14ac:dyDescent="0.25">
      <c r="A69" s="37">
        <v>15</v>
      </c>
      <c r="B69" s="56" t="s">
        <v>31</v>
      </c>
      <c r="C69" s="114"/>
      <c r="D69" s="127"/>
      <c r="E69" s="153"/>
      <c r="F69" s="41">
        <v>782</v>
      </c>
      <c r="G69" s="42">
        <v>782</v>
      </c>
      <c r="H69" s="12">
        <f t="shared" si="9"/>
        <v>100</v>
      </c>
      <c r="I69" s="41">
        <v>1517</v>
      </c>
      <c r="J69" s="42">
        <v>1517</v>
      </c>
      <c r="K69" s="12">
        <f t="shared" si="11"/>
        <v>100</v>
      </c>
      <c r="L69" s="41">
        <v>1480</v>
      </c>
      <c r="M69" s="42">
        <v>1480</v>
      </c>
      <c r="N69" s="27">
        <f t="shared" si="10"/>
        <v>100</v>
      </c>
    </row>
    <row r="70" spans="1:14" x14ac:dyDescent="0.25">
      <c r="A70" s="37">
        <v>16</v>
      </c>
      <c r="B70" s="56" t="s">
        <v>32</v>
      </c>
      <c r="C70" s="114"/>
      <c r="D70" s="127"/>
      <c r="E70" s="153"/>
      <c r="F70" s="41">
        <v>169</v>
      </c>
      <c r="G70" s="42">
        <v>169</v>
      </c>
      <c r="H70" s="12">
        <f t="shared" si="9"/>
        <v>100</v>
      </c>
      <c r="I70" s="41">
        <v>428</v>
      </c>
      <c r="J70" s="42">
        <v>428</v>
      </c>
      <c r="K70" s="12">
        <f t="shared" si="11"/>
        <v>100</v>
      </c>
      <c r="L70" s="41">
        <v>611</v>
      </c>
      <c r="M70" s="42">
        <v>611</v>
      </c>
      <c r="N70" s="27">
        <f t="shared" si="10"/>
        <v>100</v>
      </c>
    </row>
    <row r="71" spans="1:14" x14ac:dyDescent="0.25">
      <c r="A71" s="37">
        <v>17</v>
      </c>
      <c r="B71" s="56" t="s">
        <v>33</v>
      </c>
      <c r="C71" s="114"/>
      <c r="D71" s="127"/>
      <c r="E71" s="153"/>
      <c r="F71" s="41">
        <v>272</v>
      </c>
      <c r="G71" s="42">
        <v>272</v>
      </c>
      <c r="H71" s="12">
        <f t="shared" si="9"/>
        <v>100</v>
      </c>
      <c r="I71" s="41">
        <v>548</v>
      </c>
      <c r="J71" s="42">
        <v>548</v>
      </c>
      <c r="K71" s="12">
        <f t="shared" si="11"/>
        <v>100</v>
      </c>
      <c r="L71" s="41">
        <v>755</v>
      </c>
      <c r="M71" s="42">
        <v>755</v>
      </c>
      <c r="N71" s="27">
        <f t="shared" si="10"/>
        <v>100</v>
      </c>
    </row>
    <row r="72" spans="1:14" ht="15.75" thickBot="1" x14ac:dyDescent="0.3">
      <c r="A72" s="37">
        <v>18</v>
      </c>
      <c r="B72" s="58" t="s">
        <v>34</v>
      </c>
      <c r="C72" s="125"/>
      <c r="D72" s="128"/>
      <c r="E72" s="154"/>
      <c r="F72" s="43">
        <v>39.299999999999997</v>
      </c>
      <c r="G72" s="44">
        <v>39.299999999999997</v>
      </c>
      <c r="H72" s="13">
        <f t="shared" si="9"/>
        <v>100</v>
      </c>
      <c r="I72" s="43">
        <v>106.5</v>
      </c>
      <c r="J72" s="44">
        <v>106.5</v>
      </c>
      <c r="K72" s="13">
        <f t="shared" si="11"/>
        <v>100</v>
      </c>
      <c r="L72" s="43">
        <v>82</v>
      </c>
      <c r="M72" s="44">
        <v>82</v>
      </c>
      <c r="N72" s="39">
        <f t="shared" si="10"/>
        <v>100</v>
      </c>
    </row>
    <row r="73" spans="1:14" x14ac:dyDescent="0.25">
      <c r="D73" s="4"/>
      <c r="E73" s="4"/>
    </row>
    <row r="74" spans="1:14" x14ac:dyDescent="0.25">
      <c r="D74" s="4"/>
      <c r="E74" s="4"/>
    </row>
    <row r="75" spans="1:14" x14ac:dyDescent="0.25">
      <c r="D75" s="4"/>
      <c r="E75" s="4"/>
    </row>
    <row r="76" spans="1:14" x14ac:dyDescent="0.25">
      <c r="D76" s="4"/>
      <c r="E76" s="4"/>
    </row>
    <row r="77" spans="1:14" x14ac:dyDescent="0.25">
      <c r="D77" s="4"/>
      <c r="E77" s="4"/>
    </row>
    <row r="78" spans="1:14" x14ac:dyDescent="0.25">
      <c r="D78" s="4"/>
      <c r="E78" s="4"/>
    </row>
    <row r="79" spans="1:14" x14ac:dyDescent="0.25">
      <c r="D79" s="4"/>
      <c r="E79" s="4"/>
    </row>
  </sheetData>
  <mergeCells count="100">
    <mergeCell ref="A36:A37"/>
    <mergeCell ref="M53:N53"/>
    <mergeCell ref="I36:I39"/>
    <mergeCell ref="K36:K39"/>
    <mergeCell ref="I40:I42"/>
    <mergeCell ref="K40:K42"/>
    <mergeCell ref="L36:L39"/>
    <mergeCell ref="M36:M39"/>
    <mergeCell ref="N36:N39"/>
    <mergeCell ref="L40:L42"/>
    <mergeCell ref="M40:M42"/>
    <mergeCell ref="N40:N42"/>
    <mergeCell ref="L27:N27"/>
    <mergeCell ref="J1:N1"/>
    <mergeCell ref="M28:N28"/>
    <mergeCell ref="I52:K52"/>
    <mergeCell ref="L52:N52"/>
    <mergeCell ref="E7:E8"/>
    <mergeCell ref="G7:H7"/>
    <mergeCell ref="I6:K6"/>
    <mergeCell ref="L6:N6"/>
    <mergeCell ref="J7:K7"/>
    <mergeCell ref="M7:N7"/>
    <mergeCell ref="F27:H27"/>
    <mergeCell ref="E55:E72"/>
    <mergeCell ref="J40:J42"/>
    <mergeCell ref="J36:J39"/>
    <mergeCell ref="E9:E10"/>
    <mergeCell ref="E18:E22"/>
    <mergeCell ref="E28:E29"/>
    <mergeCell ref="G53:H53"/>
    <mergeCell ref="E36:E39"/>
    <mergeCell ref="E40:E42"/>
    <mergeCell ref="F52:H52"/>
    <mergeCell ref="J28:K28"/>
    <mergeCell ref="I27:K27"/>
    <mergeCell ref="J53:K53"/>
    <mergeCell ref="C66:C72"/>
    <mergeCell ref="D55:D72"/>
    <mergeCell ref="C9:C10"/>
    <mergeCell ref="C18:C24"/>
    <mergeCell ref="D9:D10"/>
    <mergeCell ref="D18:D22"/>
    <mergeCell ref="D30:D49"/>
    <mergeCell ref="C53:C54"/>
    <mergeCell ref="D53:D54"/>
    <mergeCell ref="C28:C29"/>
    <mergeCell ref="D28:D29"/>
    <mergeCell ref="D23:D24"/>
    <mergeCell ref="C60:C65"/>
    <mergeCell ref="C12:C17"/>
    <mergeCell ref="D12:D17"/>
    <mergeCell ref="B3:N3"/>
    <mergeCell ref="B7:B8"/>
    <mergeCell ref="C7:C8"/>
    <mergeCell ref="D7:D8"/>
    <mergeCell ref="C55:C59"/>
    <mergeCell ref="B53:B54"/>
    <mergeCell ref="G28:H28"/>
    <mergeCell ref="B28:B29"/>
    <mergeCell ref="E53:E54"/>
    <mergeCell ref="F36:F39"/>
    <mergeCell ref="G36:G39"/>
    <mergeCell ref="H36:H39"/>
    <mergeCell ref="F40:F42"/>
    <mergeCell ref="G40:G42"/>
    <mergeCell ref="H40:H42"/>
    <mergeCell ref="F6:H6"/>
    <mergeCell ref="E31:E33"/>
    <mergeCell ref="B36:B37"/>
    <mergeCell ref="E34:E35"/>
    <mergeCell ref="C30:C48"/>
    <mergeCell ref="E46:E48"/>
    <mergeCell ref="F34:F35"/>
    <mergeCell ref="G34:G35"/>
    <mergeCell ref="H34:H35"/>
    <mergeCell ref="F31:F33"/>
    <mergeCell ref="G31:G33"/>
    <mergeCell ref="H31:H33"/>
    <mergeCell ref="N31:N33"/>
    <mergeCell ref="I34:I35"/>
    <mergeCell ref="J34:J35"/>
    <mergeCell ref="K34:K35"/>
    <mergeCell ref="L34:L35"/>
    <mergeCell ref="M34:M35"/>
    <mergeCell ref="N34:N35"/>
    <mergeCell ref="I31:I33"/>
    <mergeCell ref="J31:J33"/>
    <mergeCell ref="K31:K33"/>
    <mergeCell ref="L31:L33"/>
    <mergeCell ref="M31:M33"/>
    <mergeCell ref="K46:K48"/>
    <mergeCell ref="L46:L48"/>
    <mergeCell ref="M46:M48"/>
    <mergeCell ref="N46:N48"/>
    <mergeCell ref="F46:F48"/>
    <mergeCell ref="G46:G48"/>
    <mergeCell ref="H46:H48"/>
    <mergeCell ref="I46:I48"/>
    <mergeCell ref="J46:J48"/>
  </mergeCells>
  <pageMargins left="0.31496062992125984" right="0.31496062992125984" top="0.15748031496062992" bottom="0.15748031496062992" header="0.31496062992125984" footer="0.31496062992125984"/>
  <pageSetup paperSize="9" scale="64" orientation="landscape"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2020-11-16T11:31:56Z</cp:lastPrinted>
  <dcterms:created xsi:type="dcterms:W3CDTF">2020-10-05T10:58:07Z</dcterms:created>
  <dcterms:modified xsi:type="dcterms:W3CDTF">2020-11-19T11:58:44Z</dcterms:modified>
</cp:coreProperties>
</file>