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maiss\IJSD\Katls\Nodalas\Iepirkumu_Nodala\2020.gads\2020-23_Pārtika_18.kārta\NOLIKUMA_GROZIJUMI_17122020\"/>
    </mc:Choice>
  </mc:AlternateContent>
  <xr:revisionPtr revIDLastSave="0" documentId="13_ncr:1_{6A386BAF-2D48-4D9B-BF16-F67FEE0E33D1}" xr6:coauthVersionLast="45" xr6:coauthVersionMax="45" xr10:uidLastSave="{00000000-0000-0000-0000-000000000000}"/>
  <bookViews>
    <workbookView xWindow="-120" yWindow="-120" windowWidth="19440" windowHeight="11640" xr2:uid="{6BCEFFAD-FD5E-49FF-87FE-4AA804A3B6AA}"/>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63" i="1" l="1"/>
  <c r="N64" i="1"/>
  <c r="K63" i="1"/>
  <c r="K64" i="1"/>
  <c r="N55" i="1"/>
  <c r="N56" i="1"/>
  <c r="N57" i="1"/>
  <c r="K55" i="1"/>
  <c r="K56" i="1"/>
  <c r="K57" i="1"/>
  <c r="H63" i="1"/>
  <c r="H64" i="1"/>
  <c r="H55" i="1"/>
  <c r="H56" i="1"/>
  <c r="H57" i="1"/>
  <c r="N17" i="1" l="1"/>
  <c r="N16" i="1"/>
  <c r="N15" i="1"/>
  <c r="N14" i="1"/>
  <c r="N13" i="1"/>
  <c r="N12" i="1"/>
  <c r="N11" i="1"/>
  <c r="N69" i="1"/>
  <c r="N70" i="1"/>
  <c r="N65" i="1"/>
  <c r="N66" i="1"/>
  <c r="N67" i="1"/>
  <c r="N68" i="1"/>
  <c r="K13" i="1"/>
  <c r="K14" i="1"/>
  <c r="K15" i="1"/>
  <c r="K16" i="1"/>
  <c r="K17" i="1"/>
  <c r="K12" i="1"/>
  <c r="K11" i="1"/>
  <c r="K65" i="1"/>
  <c r="K66" i="1"/>
  <c r="K67" i="1"/>
  <c r="K68" i="1"/>
  <c r="K69" i="1"/>
  <c r="K70" i="1"/>
  <c r="H40" i="1"/>
  <c r="K40" i="1"/>
  <c r="N40" i="1"/>
  <c r="H12" i="1"/>
  <c r="H13" i="1"/>
  <c r="H14" i="1"/>
  <c r="H15" i="1"/>
  <c r="H16" i="1"/>
  <c r="H17" i="1"/>
  <c r="H69" i="1"/>
  <c r="H70" i="1"/>
  <c r="H65" i="1"/>
  <c r="H66" i="1"/>
  <c r="H67" i="1"/>
  <c r="H68" i="1"/>
  <c r="H11" i="1"/>
  <c r="N23" i="1" l="1"/>
  <c r="K23" i="1"/>
  <c r="H23" i="1"/>
  <c r="N49" i="1"/>
  <c r="N46" i="1"/>
  <c r="N45" i="1"/>
  <c r="N44" i="1"/>
  <c r="N43" i="1"/>
  <c r="N42" i="1"/>
  <c r="N41" i="1"/>
  <c r="N39" i="1"/>
  <c r="N38" i="1"/>
  <c r="N37" i="1"/>
  <c r="N36" i="1"/>
  <c r="N34" i="1"/>
  <c r="N31" i="1"/>
  <c r="N59" i="1"/>
  <c r="N60" i="1"/>
  <c r="N61" i="1"/>
  <c r="N62" i="1"/>
  <c r="N71" i="1"/>
  <c r="N72" i="1"/>
  <c r="N73" i="1"/>
  <c r="N74" i="1"/>
  <c r="N75" i="1"/>
  <c r="N76" i="1"/>
  <c r="N77" i="1"/>
  <c r="N58" i="1"/>
  <c r="K44" i="1"/>
  <c r="K45" i="1"/>
  <c r="K46" i="1"/>
  <c r="K49" i="1"/>
  <c r="K43" i="1"/>
  <c r="K42" i="1"/>
  <c r="K41" i="1"/>
  <c r="K39" i="1"/>
  <c r="K38" i="1"/>
  <c r="K37" i="1"/>
  <c r="K36" i="1"/>
  <c r="K34" i="1"/>
  <c r="K31" i="1"/>
  <c r="K60" i="1"/>
  <c r="K61" i="1"/>
  <c r="K62" i="1"/>
  <c r="K71" i="1"/>
  <c r="K72" i="1"/>
  <c r="K73" i="1"/>
  <c r="K74" i="1"/>
  <c r="K75" i="1"/>
  <c r="K76" i="1"/>
  <c r="K77" i="1"/>
  <c r="K59" i="1"/>
  <c r="K58" i="1"/>
  <c r="N24" i="1"/>
  <c r="N22" i="1"/>
  <c r="N21" i="1"/>
  <c r="N20" i="1"/>
  <c r="N19" i="1"/>
  <c r="N18" i="1"/>
  <c r="N10" i="1"/>
  <c r="N9" i="1"/>
  <c r="K24" i="1"/>
  <c r="K22" i="1"/>
  <c r="K21" i="1"/>
  <c r="K20" i="1"/>
  <c r="K19" i="1"/>
  <c r="K18" i="1"/>
  <c r="K10" i="1"/>
  <c r="K9" i="1"/>
  <c r="H36" i="1"/>
  <c r="H34" i="1"/>
  <c r="H43" i="1"/>
  <c r="H44" i="1"/>
  <c r="H45" i="1"/>
  <c r="H46" i="1"/>
  <c r="H49" i="1"/>
  <c r="H31" i="1"/>
  <c r="H59" i="1"/>
  <c r="H60" i="1"/>
  <c r="H61" i="1"/>
  <c r="H62" i="1"/>
  <c r="H71" i="1"/>
  <c r="H72" i="1"/>
  <c r="H73" i="1"/>
  <c r="H74" i="1"/>
  <c r="H75" i="1"/>
  <c r="H76" i="1"/>
  <c r="H77" i="1"/>
  <c r="H58" i="1"/>
  <c r="H18" i="1"/>
  <c r="H19" i="1"/>
  <c r="H20" i="1"/>
  <c r="H21" i="1"/>
  <c r="H22" i="1"/>
  <c r="H24" i="1"/>
  <c r="H10" i="1"/>
  <c r="H9" i="1"/>
</calcChain>
</file>

<file path=xl/sharedStrings.xml><?xml version="1.0" encoding="utf-8"?>
<sst xmlns="http://schemas.openxmlformats.org/spreadsheetml/2006/main" count="168" uniqueCount="112">
  <si>
    <t>%</t>
  </si>
  <si>
    <t>Litri/kg</t>
  </si>
  <si>
    <t>Brūno rīsu galetes</t>
  </si>
  <si>
    <t xml:space="preserve">Brokastu pārslas, rudzu </t>
  </si>
  <si>
    <t>Medus dabīgais</t>
  </si>
  <si>
    <t>Milti, kviešu</t>
  </si>
  <si>
    <t>Griķi, brūnie</t>
  </si>
  <si>
    <t>Pilngraudu auzu pārslas</t>
  </si>
  <si>
    <t>4.iepirkuma daļa. Bakalejas produkti</t>
  </si>
  <si>
    <t>Iepirkuma daļa</t>
  </si>
  <si>
    <t>Produkta nosaukums</t>
  </si>
  <si>
    <t>Produkti, kuriem jābūt ražotiem saskaņā ar integrētās ražošanas kritērijiem (LPIA):</t>
  </si>
  <si>
    <t>Āboli (VIII-I)</t>
  </si>
  <si>
    <t>3.iepirkuma daļa. Lauku platībās audzēti dārzeņi un sakņaugi</t>
  </si>
  <si>
    <t>Burkāni IX-X</t>
  </si>
  <si>
    <t>Burkāni  I – III</t>
  </si>
  <si>
    <t xml:space="preserve">Jaunie burkāni VII-VIII </t>
  </si>
  <si>
    <t>Bietes VIII – X</t>
  </si>
  <si>
    <t>Bietes XI – XII</t>
  </si>
  <si>
    <t xml:space="preserve">Jaunās bietes VII </t>
  </si>
  <si>
    <t>Ķiploki VII – IX</t>
  </si>
  <si>
    <t>Ķirbji VIII – IX</t>
  </si>
  <si>
    <t>Kabači VII - IX</t>
  </si>
  <si>
    <t>Burkāni XI – XII</t>
  </si>
  <si>
    <t>Bietes I – III</t>
  </si>
  <si>
    <t>Gurķi  VI – IX</t>
  </si>
  <si>
    <t>Produkti, kuriem jābūt ražotiem saskaņā ar Latvijas nacionālās pārtikas kvalitātes shēmas prasībām (NPKS):</t>
  </si>
  <si>
    <t>1. iepirkuma daļa. Piens un piena produkti</t>
  </si>
  <si>
    <t>Ciete, kartupeļu</t>
  </si>
  <si>
    <t>Olas vistu</t>
  </si>
  <si>
    <t>Kāposti skābēti</t>
  </si>
  <si>
    <t>Manna</t>
  </si>
  <si>
    <t>Grūbas</t>
  </si>
  <si>
    <t>Putraimi miežu</t>
  </si>
  <si>
    <t>Siers ķimeņu</t>
  </si>
  <si>
    <t>Produkti, kuriem jābūt ražotiem atbilstoši bioloģiskās lauksaimniecības metodēm (BL):</t>
  </si>
  <si>
    <r>
      <t xml:space="preserve">Iegādājoties pienu un kefīru </t>
    </r>
    <r>
      <rPr>
        <b/>
        <sz val="11"/>
        <color theme="1"/>
        <rFont val="Calibri"/>
        <family val="2"/>
        <charset val="186"/>
        <scheme val="minor"/>
      </rPr>
      <t>vismaz 35 %</t>
    </r>
    <r>
      <rPr>
        <sz val="11"/>
        <color theme="1"/>
        <rFont val="Calibri"/>
        <family val="2"/>
        <charset val="186"/>
        <scheme val="minor"/>
      </rPr>
      <t xml:space="preserve"> no visa piena un kefīra apjoma jābūt ražotiem atbilstoši bioloģiskās lauksaimniecības metodēm </t>
    </r>
  </si>
  <si>
    <r>
      <t xml:space="preserve">Iegādājoties medu dabīgo </t>
    </r>
    <r>
      <rPr>
        <b/>
        <sz val="11"/>
        <color theme="1"/>
        <rFont val="Calibri"/>
        <family val="2"/>
        <charset val="186"/>
        <scheme val="minor"/>
      </rPr>
      <t>100 %</t>
    </r>
    <r>
      <rPr>
        <sz val="11"/>
        <color theme="1"/>
        <rFont val="Calibri"/>
        <family val="2"/>
        <charset val="186"/>
        <scheme val="minor"/>
      </rPr>
      <t xml:space="preserve">  no minētā produkta apjoma jābūt ražotam atbilstoši bioloģiskās lauksaimniecības metodēm </t>
    </r>
  </si>
  <si>
    <r>
      <t xml:space="preserve">Saskaņā ar </t>
    </r>
    <r>
      <rPr>
        <b/>
        <sz val="11"/>
        <color theme="1"/>
        <rFont val="Calibri"/>
        <family val="2"/>
        <charset val="186"/>
        <scheme val="minor"/>
      </rPr>
      <t>1.1.1.a.</t>
    </r>
    <r>
      <rPr>
        <sz val="11"/>
        <color theme="1"/>
        <rFont val="Calibri"/>
        <family val="2"/>
        <charset val="186"/>
        <scheme val="minor"/>
      </rPr>
      <t xml:space="preserve"> apakšpunkta prasību</t>
    </r>
  </si>
  <si>
    <r>
      <t xml:space="preserve">Saskaņā ar </t>
    </r>
    <r>
      <rPr>
        <b/>
        <sz val="11"/>
        <color theme="1"/>
        <rFont val="Calibri"/>
        <family val="2"/>
        <charset val="186"/>
        <scheme val="minor"/>
      </rPr>
      <t>1.1.1.b.</t>
    </r>
    <r>
      <rPr>
        <sz val="11"/>
        <color theme="1"/>
        <rFont val="Calibri"/>
        <family val="2"/>
        <charset val="186"/>
        <scheme val="minor"/>
      </rPr>
      <t xml:space="preserve"> apakšpunkta prasību</t>
    </r>
  </si>
  <si>
    <r>
      <t xml:space="preserve">Iegādājoties graudaugu pārstrādes produktus (skatīt sarakstu) </t>
    </r>
    <r>
      <rPr>
        <b/>
        <sz val="11"/>
        <color theme="1"/>
        <rFont val="Calibri"/>
        <family val="2"/>
        <charset val="186"/>
        <scheme val="minor"/>
      </rPr>
      <t>100 %</t>
    </r>
    <r>
      <rPr>
        <sz val="11"/>
        <color theme="1"/>
        <rFont val="Calibri"/>
        <family val="2"/>
        <charset val="186"/>
        <scheme val="minor"/>
      </rPr>
      <t xml:space="preserve"> no graudaugu pārstrādes produktu apjoma jābūt ražotiem atbilstoši bioloģiskās lauksaimniecības metodēm </t>
    </r>
  </si>
  <si>
    <t>Kg</t>
  </si>
  <si>
    <t>Jābūt ražotiem saskaņā ar integrētās ražošanas kritērijiem:</t>
  </si>
  <si>
    <r>
      <rPr>
        <b/>
        <sz val="11"/>
        <rFont val="Calibri"/>
        <family val="2"/>
        <charset val="186"/>
        <scheme val="minor"/>
      </rPr>
      <t>100%</t>
    </r>
    <r>
      <rPr>
        <sz val="11"/>
        <rFont val="Calibri"/>
        <family val="2"/>
        <charset val="186"/>
        <scheme val="minor"/>
      </rPr>
      <t xml:space="preserve"> no noteiktas produktu grupas (skatīt sarakstu) apjoma jāatbilst Latvijas nacionālās pārtikas kvalitātes shēmas prasībām</t>
    </r>
  </si>
  <si>
    <t>Apkopojums par pārtikas produktiem ar atbilstību BL, NPLKS un LPIA prasībām</t>
  </si>
  <si>
    <t>1.iestāžu grupa</t>
  </si>
  <si>
    <t>Atsauce uz MK 20.06.2017. noteikumu Nr. 353 1.1. punkta apakšpunktu</t>
  </si>
  <si>
    <t>RD IKSD Tehniskajā specifikācijā iekļautās prasības saskaņā ar MK 20.06.2017. noteikumu Nr. 353 1.1.punktā noteikto</t>
  </si>
  <si>
    <t>2.iestāžu grupa</t>
  </si>
  <si>
    <t>3.iestāžu grupa</t>
  </si>
  <si>
    <r>
      <t xml:space="preserve">Produkta kopējais  plānotais apjoms, </t>
    </r>
    <r>
      <rPr>
        <b/>
        <u/>
        <sz val="11"/>
        <color theme="1"/>
        <rFont val="Calibri"/>
        <family val="2"/>
        <charset val="186"/>
        <scheme val="minor"/>
      </rPr>
      <t>ieskaitot BL produkta apjomu</t>
    </r>
  </si>
  <si>
    <t>BL produkta apjoms (no produkta kopējā plānotā apjoma)</t>
  </si>
  <si>
    <r>
      <t xml:space="preserve">Produkta kopējais  plānotais apjoms, </t>
    </r>
    <r>
      <rPr>
        <b/>
        <u/>
        <sz val="11"/>
        <color theme="1"/>
        <rFont val="Calibri"/>
        <family val="2"/>
        <charset val="186"/>
        <scheme val="minor"/>
      </rPr>
      <t>ieskaitot LPIA produkta apjomu</t>
    </r>
  </si>
  <si>
    <t>LPIA produkta apjoms (no produkta kopējā plānotā apjoma)</t>
  </si>
  <si>
    <r>
      <t xml:space="preserve">Produkta kopējais  plānotais apjoms, </t>
    </r>
    <r>
      <rPr>
        <b/>
        <u/>
        <sz val="11"/>
        <color theme="1"/>
        <rFont val="Calibri"/>
        <family val="2"/>
        <charset val="186"/>
        <scheme val="minor"/>
      </rPr>
      <t>ieskaitot NPKS produkta apjomu</t>
    </r>
  </si>
  <si>
    <t>NPKS produkta apjoms (no produkta kopējā plānotā apjoma)</t>
  </si>
  <si>
    <t>Biezpiens, pilnpiena, 9% (0,17 -0,28 kg iepakojumā)</t>
  </si>
  <si>
    <t>Biezpiens, pilnpiena
(1 - 5 kg  iepakojumā)</t>
  </si>
  <si>
    <t xml:space="preserve">Biezpiens, vājpiena, 0.5% (0,17-0,28 kg iepakojumā) </t>
  </si>
  <si>
    <t>Biezpiens, vājpiena, 0.5% (1 - 5 kg  iepakojumā)</t>
  </si>
  <si>
    <r>
      <t>1. iestāžu grupa:</t>
    </r>
    <r>
      <rPr>
        <b/>
        <sz val="11"/>
        <rFont val="Calibri"/>
        <family val="2"/>
        <charset val="186"/>
        <scheme val="minor"/>
      </rPr>
      <t xml:space="preserve"> 23 %</t>
    </r>
    <r>
      <rPr>
        <sz val="11"/>
        <rFont val="Calibri"/>
        <family val="2"/>
        <charset val="186"/>
        <scheme val="minor"/>
      </rPr>
      <t xml:space="preserve"> no visa ķirbju apjoma;
2. iestāžu grupa: </t>
    </r>
    <r>
      <rPr>
        <b/>
        <sz val="11"/>
        <rFont val="Calibri"/>
        <family val="2"/>
        <charset val="186"/>
        <scheme val="minor"/>
      </rPr>
      <t>34 %</t>
    </r>
    <r>
      <rPr>
        <sz val="11"/>
        <rFont val="Calibri"/>
        <family val="2"/>
        <charset val="186"/>
        <scheme val="minor"/>
      </rPr>
      <t xml:space="preserve"> no visa ķirbju apjoma;
3. iestāžu grupa: </t>
    </r>
    <r>
      <rPr>
        <b/>
        <sz val="11"/>
        <rFont val="Calibri"/>
        <family val="2"/>
        <charset val="186"/>
        <scheme val="minor"/>
      </rPr>
      <t>31 %</t>
    </r>
    <r>
      <rPr>
        <sz val="11"/>
        <rFont val="Calibri"/>
        <family val="2"/>
        <charset val="186"/>
        <scheme val="minor"/>
      </rPr>
      <t xml:space="preserve"> no visa ķirbju apjoma;</t>
    </r>
  </si>
  <si>
    <t>Sagatavots saskaņā ar Ministru kabineta 20.06.2017. noteikumu Nr. 353 „Prasības zaļajam publiskajam iepirkumam un to piemērošanas kārtība” 1.pielikuma 4. sadaļas „Pārtika un ēdināšanas pakalpojumi” 4.1. apakšsadaļas „ZPI prasības un kritēriji pārtikas produktu piegādēm” (turpmāk - MK 20.06.2017. noteikumu Nr. 353) 1.1. punkta „Pārtikas produktu kvalitāte” apakšpunktos noteikto.</t>
  </si>
  <si>
    <t>Atsauce uz MK 20.06.2017. noteikumu Nr. 353 1.1. punkta „Pārtikas produktu kvalitāte” apakšpunktu</t>
  </si>
  <si>
    <t>RD IKSD Tehniskajā specifikācijā iekļautās prasības saskaņā ar MK 20.06.2017. noteikumu Nr. 353 1.1.punktā „Pārtikas produktu kvalitāte” noteikto</t>
  </si>
  <si>
    <t>Brokastu pārslas, zirņu</t>
  </si>
  <si>
    <r>
      <t xml:space="preserve">Iegādājoties brokastu pārslas (zirņu) </t>
    </r>
    <r>
      <rPr>
        <b/>
        <sz val="11"/>
        <color theme="1"/>
        <rFont val="Calibri"/>
        <family val="2"/>
        <charset val="186"/>
        <scheme val="minor"/>
      </rPr>
      <t>100 %</t>
    </r>
    <r>
      <rPr>
        <sz val="11"/>
        <color theme="1"/>
        <rFont val="Calibri"/>
        <family val="2"/>
        <charset val="186"/>
        <scheme val="minor"/>
      </rPr>
      <t xml:space="preserve">  no minētā produkta apjoma jābūt ražotam atbilstoši bioloģiskās lauksaimniecības metodēm</t>
    </r>
  </si>
  <si>
    <r>
      <t xml:space="preserve">Saskaņā ar </t>
    </r>
    <r>
      <rPr>
        <b/>
        <sz val="11"/>
        <rFont val="Calibri"/>
        <family val="2"/>
        <charset val="186"/>
        <scheme val="minor"/>
      </rPr>
      <t>1.1.2.</t>
    </r>
    <r>
      <rPr>
        <sz val="11"/>
        <rFont val="Calibri"/>
        <family val="2"/>
        <charset val="186"/>
        <scheme val="minor"/>
      </rPr>
      <t xml:space="preserve"> apakšpunkta prasību</t>
    </r>
  </si>
  <si>
    <r>
      <t xml:space="preserve">Saskaņā ar </t>
    </r>
    <r>
      <rPr>
        <b/>
        <sz val="11"/>
        <rFont val="Calibri Light"/>
        <family val="2"/>
        <charset val="186"/>
        <scheme val="major"/>
      </rPr>
      <t>1.1.3.</t>
    </r>
    <r>
      <rPr>
        <sz val="11"/>
        <rFont val="Calibri Light"/>
        <family val="2"/>
        <charset val="186"/>
        <scheme val="major"/>
      </rPr>
      <t xml:space="preserve"> apakšpunkta prasību</t>
    </r>
  </si>
  <si>
    <r>
      <t xml:space="preserve">1. iestāžu grupa: </t>
    </r>
    <r>
      <rPr>
        <b/>
        <sz val="11"/>
        <rFont val="Calibri"/>
        <family val="2"/>
        <charset val="186"/>
        <scheme val="minor"/>
      </rPr>
      <t>24 %</t>
    </r>
    <r>
      <rPr>
        <sz val="11"/>
        <rFont val="Calibri"/>
        <family val="2"/>
        <charset val="186"/>
        <scheme val="minor"/>
      </rPr>
      <t xml:space="preserve"> no visa ķiploku apjoma;
2. iestāžu grupa: </t>
    </r>
    <r>
      <rPr>
        <b/>
        <sz val="11"/>
        <rFont val="Calibri"/>
        <family val="2"/>
        <charset val="186"/>
        <scheme val="minor"/>
      </rPr>
      <t>23 %</t>
    </r>
    <r>
      <rPr>
        <sz val="11"/>
        <rFont val="Calibri"/>
        <family val="2"/>
        <charset val="186"/>
        <scheme val="minor"/>
      </rPr>
      <t xml:space="preserve"> no visa ķiploku apjoma;
3. iestāžu grupa: </t>
    </r>
    <r>
      <rPr>
        <b/>
        <sz val="11"/>
        <rFont val="Calibri"/>
        <family val="2"/>
        <charset val="186"/>
        <scheme val="minor"/>
      </rPr>
      <t>28 %</t>
    </r>
    <r>
      <rPr>
        <sz val="11"/>
        <rFont val="Calibri"/>
        <family val="2"/>
        <charset val="186"/>
        <scheme val="minor"/>
      </rPr>
      <t xml:space="preserve"> no visa ķiploku apjoma;</t>
    </r>
  </si>
  <si>
    <r>
      <t xml:space="preserve">1. iestāžu grupa: </t>
    </r>
    <r>
      <rPr>
        <b/>
        <sz val="11"/>
        <rFont val="Calibri"/>
        <family val="2"/>
        <charset val="186"/>
        <scheme val="minor"/>
      </rPr>
      <t>25 %</t>
    </r>
    <r>
      <rPr>
        <sz val="11"/>
        <rFont val="Calibri"/>
        <family val="2"/>
        <charset val="186"/>
        <scheme val="minor"/>
      </rPr>
      <t xml:space="preserve">  no visa gurķu apjoma;
2. iestāžu grupa: </t>
    </r>
    <r>
      <rPr>
        <b/>
        <sz val="11"/>
        <rFont val="Calibri"/>
        <family val="2"/>
        <charset val="186"/>
        <scheme val="minor"/>
      </rPr>
      <t>26 %</t>
    </r>
    <r>
      <rPr>
        <sz val="11"/>
        <rFont val="Calibri"/>
        <family val="2"/>
        <charset val="186"/>
        <scheme val="minor"/>
      </rPr>
      <t xml:space="preserve"> no visa gurķu apjoma;
3. iestāžu grupa: </t>
    </r>
    <r>
      <rPr>
        <b/>
        <sz val="11"/>
        <rFont val="Calibri"/>
        <family val="2"/>
        <charset val="186"/>
        <scheme val="minor"/>
      </rPr>
      <t>30 %</t>
    </r>
    <r>
      <rPr>
        <sz val="11"/>
        <rFont val="Calibri"/>
        <family val="2"/>
        <charset val="186"/>
        <scheme val="minor"/>
      </rPr>
      <t xml:space="preserve"> no visa gurķu apjoma;</t>
    </r>
  </si>
  <si>
    <r>
      <t>1. iestāžu grupa:</t>
    </r>
    <r>
      <rPr>
        <b/>
        <sz val="11"/>
        <rFont val="Calibri"/>
        <family val="2"/>
        <charset val="186"/>
        <scheme val="minor"/>
      </rPr>
      <t xml:space="preserve"> 52 %</t>
    </r>
    <r>
      <rPr>
        <sz val="11"/>
        <rFont val="Calibri"/>
        <family val="2"/>
        <charset val="186"/>
        <scheme val="minor"/>
      </rPr>
      <t xml:space="preserve">  no visa ābolu apjoma;
2. iestāžu grupa: </t>
    </r>
    <r>
      <rPr>
        <b/>
        <sz val="11"/>
        <rFont val="Calibri"/>
        <family val="2"/>
        <charset val="186"/>
        <scheme val="minor"/>
      </rPr>
      <t>47 %</t>
    </r>
    <r>
      <rPr>
        <sz val="11"/>
        <rFont val="Calibri"/>
        <family val="2"/>
        <charset val="186"/>
        <scheme val="minor"/>
      </rPr>
      <t xml:space="preserve"> no visa ābolu apjoma;
3. iestāžu grupa: </t>
    </r>
    <r>
      <rPr>
        <b/>
        <sz val="11"/>
        <rFont val="Calibri"/>
        <family val="2"/>
        <charset val="186"/>
        <scheme val="minor"/>
      </rPr>
      <t>43 %</t>
    </r>
    <r>
      <rPr>
        <sz val="11"/>
        <rFont val="Calibri"/>
        <family val="2"/>
        <charset val="186"/>
        <scheme val="minor"/>
      </rPr>
      <t xml:space="preserve"> no visa ābolu apjoma;</t>
    </r>
  </si>
  <si>
    <t xml:space="preserve">Piens, bioloģiskais, 2-2.5% </t>
  </si>
  <si>
    <t>Kefīrs, bioloģiskais, 2-2.5%</t>
  </si>
  <si>
    <t xml:space="preserve">Krējums, skābais, 25% </t>
  </si>
  <si>
    <t>Liellopu aknas</t>
  </si>
  <si>
    <t xml:space="preserve">2. iepirkuma daļa. Gaļa, subprodukti un gaļas pārstrādes produkti </t>
  </si>
  <si>
    <t>Cūkgaļa, lāpstiņas daļa</t>
  </si>
  <si>
    <t>Cūkgaļa, šķinķis</t>
  </si>
  <si>
    <t>Cūkgaļa, muguras daļa (karbonāde)</t>
  </si>
  <si>
    <t>Cūkgaļa, kakla karbonāde</t>
  </si>
  <si>
    <t xml:space="preserve">Desa, vārītā </t>
  </si>
  <si>
    <t xml:space="preserve">Cīsiņi (liellopa vai cūkas gaļas) </t>
  </si>
  <si>
    <t>Kāposti galviņu VIII – X</t>
  </si>
  <si>
    <t>Sīpoli   IX-X</t>
  </si>
  <si>
    <t xml:space="preserve"> Kartupeļi     IX-X</t>
  </si>
  <si>
    <r>
      <rPr>
        <b/>
        <sz val="11"/>
        <color theme="1"/>
        <rFont val="Calibri"/>
        <family val="2"/>
        <charset val="186"/>
        <scheme val="minor"/>
      </rPr>
      <t>100 %</t>
    </r>
    <r>
      <rPr>
        <sz val="11"/>
        <color theme="1"/>
        <rFont val="Calibri"/>
        <family val="2"/>
        <charset val="186"/>
        <scheme val="minor"/>
      </rPr>
      <t xml:space="preserve"> no visa kabaču apjoma;</t>
    </r>
  </si>
  <si>
    <t>Kāposti galviņu XI – XII</t>
  </si>
  <si>
    <t>Kāposti galviņu  I – V</t>
  </si>
  <si>
    <t xml:space="preserve">Jaunie kāposti VI-VII </t>
  </si>
  <si>
    <t>Sīpoli XI – XII</t>
  </si>
  <si>
    <t>Jaunie sīpoli VII - VIII</t>
  </si>
  <si>
    <t>Kartupeļi  I – III</t>
  </si>
  <si>
    <t xml:space="preserve">Jaunie kartupeļi  VI - VIII </t>
  </si>
  <si>
    <t>Kartupeļi    XI – XII</t>
  </si>
  <si>
    <r>
      <t xml:space="preserve">1. iestāžu grupa: </t>
    </r>
    <r>
      <rPr>
        <b/>
        <sz val="11"/>
        <color theme="1"/>
        <rFont val="Calibri"/>
        <family val="2"/>
        <charset val="186"/>
        <scheme val="minor"/>
      </rPr>
      <t>21 %</t>
    </r>
    <r>
      <rPr>
        <sz val="11"/>
        <color theme="1"/>
        <rFont val="Calibri"/>
        <family val="2"/>
        <charset val="186"/>
        <scheme val="minor"/>
      </rPr>
      <t xml:space="preserve"> no visa kāpostu apjoma;
2. iestāžu grupa: </t>
    </r>
    <r>
      <rPr>
        <b/>
        <sz val="11"/>
        <rFont val="Calibri"/>
        <family val="2"/>
        <charset val="186"/>
        <scheme val="minor"/>
      </rPr>
      <t>26 %</t>
    </r>
    <r>
      <rPr>
        <sz val="11"/>
        <color theme="1"/>
        <rFont val="Calibri"/>
        <family val="2"/>
        <charset val="186"/>
        <scheme val="minor"/>
      </rPr>
      <t xml:space="preserve"> no visa kāpostu apjoma;
3. iestāžu grupa: </t>
    </r>
    <r>
      <rPr>
        <b/>
        <sz val="11"/>
        <rFont val="Calibri"/>
        <family val="2"/>
        <charset val="186"/>
        <scheme val="minor"/>
      </rPr>
      <t>25 %</t>
    </r>
    <r>
      <rPr>
        <sz val="11"/>
        <color theme="1"/>
        <rFont val="Calibri"/>
        <family val="2"/>
        <charset val="186"/>
        <scheme val="minor"/>
      </rPr>
      <t xml:space="preserve"> no visa kāpostu apjoma;</t>
    </r>
  </si>
  <si>
    <r>
      <t xml:space="preserve">1. iestāžu grupa: </t>
    </r>
    <r>
      <rPr>
        <b/>
        <sz val="11"/>
        <color theme="1"/>
        <rFont val="Calibri"/>
        <family val="2"/>
        <charset val="186"/>
        <scheme val="minor"/>
      </rPr>
      <t>20 %</t>
    </r>
    <r>
      <rPr>
        <sz val="11"/>
        <color theme="1"/>
        <rFont val="Calibri"/>
        <family val="2"/>
        <charset val="186"/>
        <scheme val="minor"/>
      </rPr>
      <t xml:space="preserve"> no visa burkānu apjoma;
2. iestāžu grupa:</t>
    </r>
    <r>
      <rPr>
        <sz val="11"/>
        <color rgb="FFFF0000"/>
        <rFont val="Calibri"/>
        <family val="2"/>
        <charset val="186"/>
        <scheme val="minor"/>
      </rPr>
      <t xml:space="preserve"> </t>
    </r>
    <r>
      <rPr>
        <b/>
        <sz val="11"/>
        <rFont val="Calibri"/>
        <family val="2"/>
        <charset val="186"/>
        <scheme val="minor"/>
      </rPr>
      <t>19 %</t>
    </r>
    <r>
      <rPr>
        <sz val="11"/>
        <color theme="1"/>
        <rFont val="Calibri"/>
        <family val="2"/>
        <charset val="186"/>
        <scheme val="minor"/>
      </rPr>
      <t xml:space="preserve"> no visa burkānu apjoma;
3. iestāžu grupa: </t>
    </r>
    <r>
      <rPr>
        <b/>
        <sz val="11"/>
        <rFont val="Calibri"/>
        <family val="2"/>
        <charset val="186"/>
        <scheme val="minor"/>
      </rPr>
      <t>20 %</t>
    </r>
    <r>
      <rPr>
        <sz val="11"/>
        <color theme="1"/>
        <rFont val="Calibri"/>
        <family val="2"/>
        <charset val="186"/>
        <scheme val="minor"/>
      </rPr>
      <t xml:space="preserve"> no visa burkānu apjoma;</t>
    </r>
  </si>
  <si>
    <r>
      <t xml:space="preserve">1. iestāžu grupa: </t>
    </r>
    <r>
      <rPr>
        <b/>
        <sz val="11"/>
        <color theme="1"/>
        <rFont val="Calibri"/>
        <family val="2"/>
        <charset val="186"/>
        <scheme val="minor"/>
      </rPr>
      <t>19 %</t>
    </r>
    <r>
      <rPr>
        <sz val="11"/>
        <color theme="1"/>
        <rFont val="Calibri"/>
        <family val="2"/>
        <charset val="186"/>
        <scheme val="minor"/>
      </rPr>
      <t xml:space="preserve"> no visa sīpolu apjoma;
2. iestāžu grupa: </t>
    </r>
    <r>
      <rPr>
        <b/>
        <sz val="11"/>
        <rFont val="Calibri"/>
        <family val="2"/>
        <charset val="186"/>
        <scheme val="minor"/>
      </rPr>
      <t>20 %</t>
    </r>
    <r>
      <rPr>
        <sz val="11"/>
        <color theme="1"/>
        <rFont val="Calibri"/>
        <family val="2"/>
        <charset val="186"/>
        <scheme val="minor"/>
      </rPr>
      <t xml:space="preserve"> no visa sīpolu apjoma;
3. iestāžu grupa: </t>
    </r>
    <r>
      <rPr>
        <b/>
        <sz val="11"/>
        <rFont val="Calibri"/>
        <family val="2"/>
        <charset val="186"/>
        <scheme val="minor"/>
      </rPr>
      <t>22 %</t>
    </r>
    <r>
      <rPr>
        <sz val="11"/>
        <color theme="1"/>
        <rFont val="Calibri"/>
        <family val="2"/>
        <charset val="186"/>
        <scheme val="minor"/>
      </rPr>
      <t xml:space="preserve"> no visa sīpolu apjoma;</t>
    </r>
  </si>
  <si>
    <r>
      <t xml:space="preserve">1. iestāžu grupa: </t>
    </r>
    <r>
      <rPr>
        <b/>
        <sz val="11"/>
        <color theme="1"/>
        <rFont val="Calibri"/>
        <family val="2"/>
        <charset val="186"/>
        <scheme val="minor"/>
      </rPr>
      <t>22 %</t>
    </r>
    <r>
      <rPr>
        <sz val="11"/>
        <color theme="1"/>
        <rFont val="Calibri"/>
        <family val="2"/>
        <charset val="186"/>
        <scheme val="minor"/>
      </rPr>
      <t xml:space="preserve"> no visa biešu apjoma;
2. iestāžu grupa: </t>
    </r>
    <r>
      <rPr>
        <b/>
        <sz val="11"/>
        <rFont val="Calibri"/>
        <family val="2"/>
        <charset val="186"/>
        <scheme val="minor"/>
      </rPr>
      <t>22 %</t>
    </r>
    <r>
      <rPr>
        <sz val="11"/>
        <color theme="1"/>
        <rFont val="Calibri"/>
        <family val="2"/>
        <charset val="186"/>
        <scheme val="minor"/>
      </rPr>
      <t xml:space="preserve"> no visa biešu apjoma;
3. iestāžu grupa: </t>
    </r>
    <r>
      <rPr>
        <b/>
        <sz val="11"/>
        <rFont val="Calibri"/>
        <family val="2"/>
        <charset val="186"/>
        <scheme val="minor"/>
      </rPr>
      <t>21 %</t>
    </r>
    <r>
      <rPr>
        <sz val="11"/>
        <color theme="1"/>
        <rFont val="Calibri"/>
        <family val="2"/>
        <charset val="186"/>
        <scheme val="minor"/>
      </rPr>
      <t xml:space="preserve"> no visa biešu apjoma;</t>
    </r>
  </si>
  <si>
    <r>
      <t xml:space="preserve">1. iestāžu grupa: </t>
    </r>
    <r>
      <rPr>
        <b/>
        <sz val="11"/>
        <color theme="1"/>
        <rFont val="Calibri"/>
        <family val="2"/>
        <charset val="186"/>
        <scheme val="minor"/>
      </rPr>
      <t>21 %</t>
    </r>
    <r>
      <rPr>
        <sz val="11"/>
        <color theme="1"/>
        <rFont val="Calibri"/>
        <family val="2"/>
        <charset val="186"/>
        <scheme val="minor"/>
      </rPr>
      <t xml:space="preserve"> no visa kartupeļu apjoma;
2. iestāžu grupa: </t>
    </r>
    <r>
      <rPr>
        <b/>
        <sz val="11"/>
        <rFont val="Calibri"/>
        <family val="2"/>
        <charset val="186"/>
        <scheme val="minor"/>
      </rPr>
      <t>19 %</t>
    </r>
    <r>
      <rPr>
        <sz val="11"/>
        <color theme="1"/>
        <rFont val="Calibri"/>
        <family val="2"/>
        <charset val="186"/>
        <scheme val="minor"/>
      </rPr>
      <t xml:space="preserve"> no visa kartupeļu apjoma;
3. iestāžu grupa: </t>
    </r>
    <r>
      <rPr>
        <b/>
        <sz val="11"/>
        <rFont val="Calibri"/>
        <family val="2"/>
        <charset val="186"/>
        <scheme val="minor"/>
      </rPr>
      <t>19 %</t>
    </r>
    <r>
      <rPr>
        <sz val="11"/>
        <color theme="1"/>
        <rFont val="Calibri"/>
        <family val="2"/>
        <charset val="186"/>
        <scheme val="minor"/>
      </rPr>
      <t xml:space="preserve"> no visa kartupeļu apjoma;</t>
    </r>
  </si>
  <si>
    <r>
      <t xml:space="preserve">Iegādājoties liellopu aknas </t>
    </r>
    <r>
      <rPr>
        <b/>
        <sz val="11"/>
        <color theme="1"/>
        <rFont val="Calibri"/>
        <family val="2"/>
        <charset val="186"/>
        <scheme val="minor"/>
      </rPr>
      <t>100 %</t>
    </r>
    <r>
      <rPr>
        <sz val="11"/>
        <color theme="1"/>
        <rFont val="Calibri"/>
        <family val="2"/>
        <charset val="186"/>
        <scheme val="minor"/>
      </rPr>
      <t xml:space="preserve">  no minētā produkta apjoma jābūt ražotam atbilstoši bioloģiskās lauksaimniecības metodēm </t>
    </r>
  </si>
  <si>
    <r>
      <t xml:space="preserve">1. iestāžu grupa: </t>
    </r>
    <r>
      <rPr>
        <b/>
        <sz val="11"/>
        <rFont val="Calibri"/>
        <family val="2"/>
        <charset val="186"/>
        <scheme val="minor"/>
      </rPr>
      <t>56 %</t>
    </r>
    <r>
      <rPr>
        <sz val="11"/>
        <rFont val="Calibri"/>
        <family val="2"/>
        <charset val="186"/>
        <scheme val="minor"/>
      </rPr>
      <t xml:space="preserve"> no visa kartupeļu apjoma;
2. iestāžu grupa:</t>
    </r>
    <r>
      <rPr>
        <b/>
        <sz val="11"/>
        <rFont val="Calibri"/>
        <family val="2"/>
        <charset val="186"/>
        <scheme val="minor"/>
      </rPr>
      <t xml:space="preserve"> 59 %</t>
    </r>
    <r>
      <rPr>
        <sz val="11"/>
        <rFont val="Calibri"/>
        <family val="2"/>
        <charset val="186"/>
        <scheme val="minor"/>
      </rPr>
      <t xml:space="preserve"> no visa kartupeļu apjoma;
3. iestāžu grupa: </t>
    </r>
    <r>
      <rPr>
        <b/>
        <sz val="11"/>
        <rFont val="Calibri"/>
        <family val="2"/>
        <charset val="186"/>
        <scheme val="minor"/>
      </rPr>
      <t>62 %</t>
    </r>
    <r>
      <rPr>
        <sz val="11"/>
        <rFont val="Calibri"/>
        <family val="2"/>
        <charset val="186"/>
        <scheme val="minor"/>
      </rPr>
      <t xml:space="preserve"> no visa kartupeļu apjoma;</t>
    </r>
  </si>
  <si>
    <r>
      <t>1. iestāžu grupa:</t>
    </r>
    <r>
      <rPr>
        <b/>
        <sz val="11"/>
        <rFont val="Calibri"/>
        <family val="2"/>
        <charset val="186"/>
        <scheme val="minor"/>
      </rPr>
      <t xml:space="preserve"> 57 %</t>
    </r>
    <r>
      <rPr>
        <sz val="11"/>
        <rFont val="Calibri"/>
        <family val="2"/>
        <charset val="186"/>
        <scheme val="minor"/>
      </rPr>
      <t xml:space="preserve"> no visa biešu apjoma;
2. iestāžu grupa: </t>
    </r>
    <r>
      <rPr>
        <b/>
        <sz val="11"/>
        <rFont val="Calibri"/>
        <family val="2"/>
        <charset val="186"/>
        <scheme val="minor"/>
      </rPr>
      <t>56 %</t>
    </r>
    <r>
      <rPr>
        <sz val="11"/>
        <rFont val="Calibri"/>
        <family val="2"/>
        <charset val="186"/>
        <scheme val="minor"/>
      </rPr>
      <t xml:space="preserve"> no visa biešu apjoma;
3. iestāžu grupa: </t>
    </r>
    <r>
      <rPr>
        <b/>
        <sz val="11"/>
        <rFont val="Calibri"/>
        <family val="2"/>
        <charset val="186"/>
        <scheme val="minor"/>
      </rPr>
      <t>56 %</t>
    </r>
    <r>
      <rPr>
        <sz val="11"/>
        <rFont val="Calibri"/>
        <family val="2"/>
        <charset val="186"/>
        <scheme val="minor"/>
      </rPr>
      <t xml:space="preserve"> no visa biešu apjoma;</t>
    </r>
  </si>
  <si>
    <r>
      <t>1. iestāžu grupa:</t>
    </r>
    <r>
      <rPr>
        <b/>
        <sz val="11"/>
        <rFont val="Calibri"/>
        <family val="2"/>
        <charset val="186"/>
        <scheme val="minor"/>
      </rPr>
      <t xml:space="preserve"> 58 %</t>
    </r>
    <r>
      <rPr>
        <sz val="11"/>
        <rFont val="Calibri"/>
        <family val="2"/>
        <charset val="186"/>
        <scheme val="minor"/>
      </rPr>
      <t xml:space="preserve"> no visa burkānu apjoma;
2. iestāžu grupa: </t>
    </r>
    <r>
      <rPr>
        <b/>
        <sz val="11"/>
        <rFont val="Calibri"/>
        <family val="2"/>
        <charset val="186"/>
        <scheme val="minor"/>
      </rPr>
      <t>57 %</t>
    </r>
    <r>
      <rPr>
        <sz val="11"/>
        <rFont val="Calibri"/>
        <family val="2"/>
        <charset val="186"/>
        <scheme val="minor"/>
      </rPr>
      <t xml:space="preserve"> no visa burkānu apjoma;
3. iestāžu grupa: </t>
    </r>
    <r>
      <rPr>
        <b/>
        <sz val="11"/>
        <rFont val="Calibri"/>
        <family val="2"/>
        <charset val="186"/>
        <scheme val="minor"/>
      </rPr>
      <t>58 %</t>
    </r>
    <r>
      <rPr>
        <sz val="11"/>
        <rFont val="Calibri"/>
        <family val="2"/>
        <charset val="186"/>
        <scheme val="minor"/>
      </rPr>
      <t xml:space="preserve"> no visa burkānu apjoma;</t>
    </r>
  </si>
  <si>
    <r>
      <t xml:space="preserve">1. iestāžu grupa: </t>
    </r>
    <r>
      <rPr>
        <b/>
        <sz val="11"/>
        <rFont val="Calibri"/>
        <family val="2"/>
        <charset val="186"/>
        <scheme val="minor"/>
      </rPr>
      <t>21 %</t>
    </r>
    <r>
      <rPr>
        <sz val="11"/>
        <rFont val="Calibri"/>
        <family val="2"/>
        <charset val="186"/>
        <scheme val="minor"/>
      </rPr>
      <t xml:space="preserve"> no visa sīpolu apjoma;
2. iestāžu grupa: </t>
    </r>
    <r>
      <rPr>
        <b/>
        <sz val="11"/>
        <rFont val="Calibri"/>
        <family val="2"/>
        <charset val="186"/>
        <scheme val="minor"/>
      </rPr>
      <t>33 %</t>
    </r>
    <r>
      <rPr>
        <sz val="11"/>
        <rFont val="Calibri"/>
        <family val="2"/>
        <charset val="186"/>
        <scheme val="minor"/>
      </rPr>
      <t xml:space="preserve"> no visa sīpolu apjoma;
3. iestāžu grupa: </t>
    </r>
    <r>
      <rPr>
        <b/>
        <sz val="11"/>
        <rFont val="Calibri"/>
        <family val="2"/>
        <charset val="186"/>
        <scheme val="minor"/>
      </rPr>
      <t>33 %</t>
    </r>
    <r>
      <rPr>
        <sz val="11"/>
        <rFont val="Calibri"/>
        <family val="2"/>
        <charset val="186"/>
        <scheme val="minor"/>
      </rPr>
      <t xml:space="preserve"> no visa sīpolu apjoma;</t>
    </r>
  </si>
  <si>
    <r>
      <t xml:space="preserve">1. iestāžu grupa: </t>
    </r>
    <r>
      <rPr>
        <b/>
        <sz val="11"/>
        <rFont val="Calibri"/>
        <family val="2"/>
        <charset val="186"/>
        <scheme val="minor"/>
      </rPr>
      <t>79 %</t>
    </r>
    <r>
      <rPr>
        <sz val="11"/>
        <rFont val="Calibri"/>
        <family val="2"/>
        <charset val="186"/>
        <scheme val="minor"/>
      </rPr>
      <t xml:space="preserve"> no visa kāpostu apjoma;
2. iestāžu grupa: </t>
    </r>
    <r>
      <rPr>
        <b/>
        <sz val="11"/>
        <rFont val="Calibri"/>
        <family val="2"/>
        <charset val="186"/>
        <scheme val="minor"/>
      </rPr>
      <t>74 %</t>
    </r>
    <r>
      <rPr>
        <sz val="11"/>
        <rFont val="Calibri"/>
        <family val="2"/>
        <charset val="186"/>
        <scheme val="minor"/>
      </rPr>
      <t xml:space="preserve"> no visa kāpostu apjoma;
3. iestāžu grupa: </t>
    </r>
    <r>
      <rPr>
        <b/>
        <sz val="11"/>
        <rFont val="Calibri"/>
        <family val="2"/>
        <charset val="186"/>
        <scheme val="minor"/>
      </rPr>
      <t>75 %</t>
    </r>
    <r>
      <rPr>
        <sz val="11"/>
        <rFont val="Calibri"/>
        <family val="2"/>
        <charset val="186"/>
        <scheme val="minor"/>
      </rPr>
      <t xml:space="preserve"> no visa kāpostu apjoma;</t>
    </r>
  </si>
  <si>
    <t>2.2.pielikums 
atklāta konkursa „Pārtikas produktu piegāde  
Rīgas pilsētas izglītības iestādēm” nolikumam
(iepirkuma identifikācijas Nr. RD IKSD 2020/23)</t>
  </si>
  <si>
    <t xml:space="preserve">Sviests, augstākā labuma </t>
  </si>
  <si>
    <t>Piens</t>
  </si>
  <si>
    <t xml:space="preserve">Kefīrs  </t>
  </si>
  <si>
    <t>Krējums, saldais, 35%</t>
  </si>
  <si>
    <t>Krējums, skābais, 15%</t>
  </si>
  <si>
    <t>Ar grozījumiem, kas veikti 17.12.2020.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</si>
</sst>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theme="1"/>
      <name val="Calibri"/>
      <family val="2"/>
      <charset val="186"/>
      <scheme val="minor"/>
    </font>
    <font>
      <b/>
      <sz val="14"/>
      <color theme="1"/>
      <name val="Calibri"/>
      <family val="2"/>
      <charset val="186"/>
      <scheme val="minor"/>
    </font>
    <font>
      <sz val="10"/>
      <name val="Arial"/>
      <family val="2"/>
    </font>
    <font>
      <sz val="11"/>
      <name val="Calibri"/>
      <family val="2"/>
      <charset val="186"/>
      <scheme val="minor"/>
    </font>
    <font>
      <sz val="11"/>
      <name val="Calibri Light"/>
      <family val="2"/>
      <charset val="186"/>
      <scheme val="major"/>
    </font>
    <font>
      <b/>
      <u/>
      <sz val="11"/>
      <color theme="1"/>
      <name val="Calibri"/>
      <family val="2"/>
      <charset val="186"/>
      <scheme val="minor"/>
    </font>
    <font>
      <b/>
      <sz val="11"/>
      <name val="Calibri"/>
      <family val="2"/>
      <charset val="186"/>
      <scheme val="minor"/>
    </font>
    <font>
      <i/>
      <sz val="13"/>
      <color theme="1"/>
      <name val="Calibri"/>
      <family val="2"/>
      <charset val="186"/>
      <scheme val="minor"/>
    </font>
    <font>
      <sz val="13"/>
      <color theme="1"/>
      <name val="Calibri"/>
      <family val="2"/>
      <charset val="186"/>
      <scheme val="minor"/>
    </font>
    <font>
      <b/>
      <sz val="11"/>
      <name val="Calibri Light"/>
      <family val="2"/>
      <charset val="186"/>
      <scheme val="major"/>
    </font>
    <font>
      <sz val="11"/>
      <color rgb="FFFF0000"/>
      <name val="Calibri"/>
      <family val="2"/>
      <charset val="186"/>
      <scheme val="minor"/>
    </font>
    <font>
      <i/>
      <sz val="11"/>
      <color rgb="FFFF0000"/>
      <name val="Calibri"/>
      <family val="2"/>
      <charset val="186"/>
      <scheme val="minor"/>
    </font>
    <font>
      <b/>
      <sz val="11"/>
      <color rgb="FFFF0000"/>
      <name val="Calibri"/>
      <family val="2"/>
      <charset val="186"/>
      <scheme val="minor"/>
    </font>
    <font>
      <i/>
      <sz val="12"/>
      <color rgb="FFFF0000"/>
      <name val="Calibri"/>
      <family val="2"/>
      <charset val="186"/>
      <scheme val="minor"/>
    </font>
  </fonts>
  <fills count="5">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86">
    <xf numFmtId="0" fontId="0" fillId="0" borderId="0" xfId="0"/>
    <xf numFmtId="0" fontId="1" fillId="0" borderId="0" xfId="0" applyFont="1"/>
    <xf numFmtId="0" fontId="4" fillId="0" borderId="0" xfId="0" applyFont="1"/>
    <xf numFmtId="0" fontId="0" fillId="0" borderId="0" xfId="0" applyAlignment="1">
      <alignment horizontal="center"/>
    </xf>
    <xf numFmtId="49" fontId="5" fillId="0" borderId="0" xfId="0" applyNumberFormat="1" applyFont="1" applyFill="1" applyBorder="1" applyAlignment="1">
      <alignment horizontal="left" vertical="center" wrapText="1"/>
    </xf>
    <xf numFmtId="0" fontId="2" fillId="0" borderId="0" xfId="0" applyFont="1" applyAlignment="1">
      <alignment horizontal="right" vertical="center"/>
    </xf>
    <xf numFmtId="0" fontId="2" fillId="0" borderId="0" xfId="0" applyFont="1" applyFill="1" applyBorder="1" applyAlignment="1">
      <alignment horizontal="right" vertic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4" xfId="0" applyFont="1" applyFill="1" applyBorder="1" applyAlignment="1">
      <alignment horizontal="center" vertical="center" wrapText="1"/>
    </xf>
    <xf numFmtId="0" fontId="1" fillId="3" borderId="7" xfId="0" applyFont="1" applyFill="1" applyBorder="1" applyAlignment="1">
      <alignment horizontal="center"/>
    </xf>
    <xf numFmtId="2" fontId="1" fillId="4" borderId="13" xfId="0" applyNumberFormat="1" applyFont="1" applyFill="1" applyBorder="1" applyAlignment="1">
      <alignment horizontal="center" vertical="center"/>
    </xf>
    <xf numFmtId="2" fontId="1" fillId="4" borderId="9" xfId="0" applyNumberFormat="1" applyFont="1" applyFill="1" applyBorder="1" applyAlignment="1">
      <alignment horizontal="center" vertical="center"/>
    </xf>
    <xf numFmtId="0" fontId="0" fillId="0" borderId="0" xfId="0" applyAlignment="1">
      <alignment vertical="center"/>
    </xf>
    <xf numFmtId="49" fontId="6" fillId="0" borderId="27" xfId="0" applyNumberFormat="1" applyFont="1" applyFill="1" applyBorder="1" applyAlignment="1">
      <alignment vertical="center" wrapText="1"/>
    </xf>
    <xf numFmtId="49" fontId="6" fillId="0" borderId="32" xfId="0" applyNumberFormat="1" applyFont="1" applyFill="1" applyBorder="1" applyAlignment="1">
      <alignment vertical="center" wrapText="1"/>
    </xf>
    <xf numFmtId="49" fontId="6" fillId="0" borderId="28" xfId="0" applyNumberFormat="1" applyFont="1" applyFill="1" applyBorder="1" applyAlignment="1">
      <alignment vertical="center" wrapText="1"/>
    </xf>
    <xf numFmtId="0" fontId="0" fillId="0" borderId="0" xfId="0" applyFont="1" applyBorder="1" applyAlignment="1">
      <alignment vertical="center"/>
    </xf>
    <xf numFmtId="0" fontId="0" fillId="0" borderId="0" xfId="0" applyBorder="1" applyAlignment="1">
      <alignment horizontal="left" vertical="center" wrapText="1"/>
    </xf>
    <xf numFmtId="0" fontId="0" fillId="0" borderId="0" xfId="0" applyFont="1" applyBorder="1" applyAlignment="1">
      <alignment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wrapText="1"/>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vertical="center" wrapText="1"/>
    </xf>
    <xf numFmtId="0" fontId="0" fillId="0" borderId="0" xfId="0" applyAlignment="1">
      <alignment wrapText="1"/>
    </xf>
    <xf numFmtId="0" fontId="0" fillId="0" borderId="16" xfId="0" applyBorder="1"/>
    <xf numFmtId="0" fontId="1" fillId="3" borderId="39" xfId="0" applyFont="1" applyFill="1" applyBorder="1" applyAlignment="1">
      <alignment horizontal="center" vertical="center" wrapText="1"/>
    </xf>
    <xf numFmtId="0" fontId="1" fillId="3" borderId="40" xfId="0" applyFont="1" applyFill="1" applyBorder="1" applyAlignment="1">
      <alignment horizontal="center"/>
    </xf>
    <xf numFmtId="0" fontId="0" fillId="4" borderId="36" xfId="0" applyFill="1" applyBorder="1"/>
    <xf numFmtId="0" fontId="0" fillId="0" borderId="14" xfId="0" applyBorder="1"/>
    <xf numFmtId="2" fontId="1" fillId="0" borderId="0" xfId="0" applyNumberFormat="1" applyFont="1" applyFill="1" applyBorder="1" applyAlignment="1">
      <alignment horizontal="center" vertical="center"/>
    </xf>
    <xf numFmtId="0" fontId="0" fillId="0" borderId="8" xfId="0" applyBorder="1" applyAlignment="1">
      <alignment horizontal="center" vertical="center" wrapText="1"/>
    </xf>
    <xf numFmtId="0" fontId="0" fillId="0" borderId="26" xfId="0" applyBorder="1" applyAlignment="1">
      <alignment horizontal="left" vertical="center" wrapText="1"/>
    </xf>
    <xf numFmtId="0" fontId="2" fillId="0" borderId="0" xfId="0" applyFont="1" applyAlignment="1">
      <alignment vertical="center"/>
    </xf>
    <xf numFmtId="2" fontId="1" fillId="4" borderId="6" xfId="0" applyNumberFormat="1" applyFont="1" applyFill="1" applyBorder="1" applyAlignment="1">
      <alignment horizontal="center" vertical="center"/>
    </xf>
    <xf numFmtId="2" fontId="1" fillId="4" borderId="37" xfId="0" applyNumberFormat="1" applyFont="1" applyFill="1" applyBorder="1" applyAlignment="1">
      <alignment horizontal="center" vertical="center"/>
    </xf>
    <xf numFmtId="0" fontId="0" fillId="0" borderId="17" xfId="0" applyFill="1" applyBorder="1" applyAlignment="1">
      <alignment horizontal="center" vertical="center"/>
    </xf>
    <xf numFmtId="0" fontId="0" fillId="0" borderId="10" xfId="0" applyFill="1" applyBorder="1" applyAlignment="1">
      <alignment horizontal="center" vertical="center"/>
    </xf>
    <xf numFmtId="0" fontId="0" fillId="0" borderId="1"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41" xfId="0" applyFill="1" applyBorder="1" applyAlignment="1">
      <alignment horizontal="center" vertical="center"/>
    </xf>
    <xf numFmtId="0" fontId="0" fillId="0" borderId="40" xfId="0" applyFill="1" applyBorder="1" applyAlignment="1">
      <alignment horizontal="center" vertical="center"/>
    </xf>
    <xf numFmtId="2" fontId="1" fillId="4" borderId="11" xfId="0" applyNumberFormat="1" applyFont="1" applyFill="1" applyBorder="1" applyAlignment="1">
      <alignment horizontal="center" vertical="center"/>
    </xf>
    <xf numFmtId="0" fontId="0" fillId="0" borderId="46" xfId="0" applyFill="1" applyBorder="1" applyAlignment="1">
      <alignment horizontal="center" vertical="center"/>
    </xf>
    <xf numFmtId="0" fontId="0" fillId="0" borderId="4" xfId="0" applyFont="1" applyFill="1" applyBorder="1" applyAlignment="1">
      <alignment vertical="center"/>
    </xf>
    <xf numFmtId="0" fontId="0" fillId="0" borderId="18" xfId="0" applyFont="1" applyFill="1" applyBorder="1" applyAlignment="1">
      <alignment vertical="center"/>
    </xf>
    <xf numFmtId="0" fontId="0" fillId="0" borderId="10" xfId="0" applyFont="1" applyFill="1" applyBorder="1" applyAlignment="1">
      <alignment vertical="center"/>
    </xf>
    <xf numFmtId="0" fontId="0" fillId="0" borderId="7" xfId="0" applyFont="1" applyFill="1" applyBorder="1" applyAlignment="1">
      <alignment vertical="center"/>
    </xf>
    <xf numFmtId="0" fontId="6" fillId="0" borderId="10" xfId="0" applyFont="1" applyFill="1" applyBorder="1" applyAlignment="1">
      <alignment vertical="center"/>
    </xf>
    <xf numFmtId="0" fontId="6" fillId="0" borderId="7" xfId="0" applyFont="1" applyFill="1" applyBorder="1" applyAlignment="1">
      <alignment vertical="center"/>
    </xf>
    <xf numFmtId="49" fontId="6" fillId="0" borderId="10" xfId="0" applyNumberFormat="1" applyFont="1" applyFill="1" applyBorder="1" applyAlignment="1">
      <alignment horizontal="left" vertical="center" wrapText="1"/>
    </xf>
    <xf numFmtId="49" fontId="6" fillId="0" borderId="17" xfId="0" applyNumberFormat="1" applyFont="1" applyFill="1" applyBorder="1" applyAlignment="1">
      <alignment horizontal="left" vertical="center" wrapText="1"/>
    </xf>
    <xf numFmtId="49" fontId="6" fillId="0" borderId="7" xfId="0" applyNumberFormat="1" applyFont="1" applyFill="1" applyBorder="1" applyAlignment="1">
      <alignment horizontal="left" vertical="center" wrapText="1"/>
    </xf>
    <xf numFmtId="0" fontId="0" fillId="0" borderId="33" xfId="0" applyFill="1" applyBorder="1" applyAlignment="1">
      <alignment horizontal="center" vertical="center"/>
    </xf>
    <xf numFmtId="0" fontId="0" fillId="0" borderId="3" xfId="0" applyFill="1" applyBorder="1" applyAlignment="1">
      <alignment horizontal="center" vertical="center"/>
    </xf>
    <xf numFmtId="0" fontId="0" fillId="0" borderId="34" xfId="0" applyFill="1" applyBorder="1" applyAlignment="1">
      <alignment horizontal="center" vertical="center"/>
    </xf>
    <xf numFmtId="0" fontId="0" fillId="0" borderId="2" xfId="0" applyFill="1" applyBorder="1" applyAlignment="1">
      <alignment horizontal="center" vertical="center"/>
    </xf>
    <xf numFmtId="2" fontId="1" fillId="4" borderId="19" xfId="0" applyNumberFormat="1" applyFont="1" applyFill="1" applyBorder="1" applyAlignment="1">
      <alignment horizontal="center" vertical="center"/>
    </xf>
    <xf numFmtId="2" fontId="1" fillId="4" borderId="12" xfId="0" applyNumberFormat="1" applyFont="1"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6" fillId="0" borderId="35" xfId="0" applyFont="1" applyFill="1" applyBorder="1" applyAlignment="1"/>
    <xf numFmtId="0" fontId="6" fillId="0" borderId="17" xfId="0" applyFont="1" applyFill="1" applyBorder="1" applyAlignment="1"/>
    <xf numFmtId="0" fontId="6" fillId="0" borderId="18" xfId="0" applyFont="1" applyFill="1" applyBorder="1" applyAlignment="1">
      <alignment vertical="center"/>
    </xf>
    <xf numFmtId="0" fontId="0" fillId="0" borderId="18" xfId="0" applyFill="1" applyBorder="1" applyAlignment="1">
      <alignment horizontal="center" vertical="center"/>
    </xf>
    <xf numFmtId="0" fontId="0" fillId="0" borderId="17" xfId="0" applyFont="1" applyFill="1" applyBorder="1" applyAlignment="1">
      <alignment vertical="center"/>
    </xf>
    <xf numFmtId="0" fontId="0" fillId="0" borderId="50" xfId="0" applyFill="1" applyBorder="1" applyAlignment="1">
      <alignment horizontal="center" vertical="center"/>
    </xf>
    <xf numFmtId="0" fontId="0" fillId="0" borderId="51" xfId="0" applyFill="1" applyBorder="1" applyAlignment="1">
      <alignment horizontal="center" vertical="center"/>
    </xf>
    <xf numFmtId="2" fontId="1" fillId="4" borderId="52" xfId="0" applyNumberFormat="1" applyFont="1" applyFill="1" applyBorder="1" applyAlignment="1">
      <alignment horizontal="center" vertical="center"/>
    </xf>
    <xf numFmtId="0" fontId="6" fillId="0" borderId="10" xfId="0" applyFont="1" applyFill="1" applyBorder="1" applyAlignment="1"/>
    <xf numFmtId="0" fontId="0" fillId="0" borderId="50" xfId="0" applyFont="1" applyFill="1" applyBorder="1" applyAlignment="1">
      <alignment vertical="center"/>
    </xf>
    <xf numFmtId="0" fontId="0" fillId="0" borderId="51" xfId="0" applyFont="1" applyFill="1" applyBorder="1" applyAlignment="1">
      <alignment horizontal="center" vertical="center" wrapText="1"/>
    </xf>
    <xf numFmtId="0" fontId="0" fillId="0" borderId="52" xfId="0" applyFill="1" applyBorder="1" applyAlignment="1">
      <alignment horizontal="left" vertical="center" wrapText="1"/>
    </xf>
    <xf numFmtId="0" fontId="0" fillId="0" borderId="48" xfId="0" applyFill="1" applyBorder="1" applyAlignment="1">
      <alignment horizontal="left" vertical="center" wrapText="1"/>
    </xf>
    <xf numFmtId="0" fontId="0" fillId="0" borderId="35" xfId="0" applyFont="1" applyFill="1" applyBorder="1" applyAlignment="1">
      <alignment vertical="center"/>
    </xf>
    <xf numFmtId="0" fontId="0" fillId="0" borderId="47" xfId="0" applyFill="1" applyBorder="1" applyAlignment="1">
      <alignment horizontal="left" vertical="center" wrapText="1"/>
    </xf>
    <xf numFmtId="0" fontId="0" fillId="0" borderId="32" xfId="0" applyFill="1" applyBorder="1" applyAlignment="1">
      <alignment horizontal="left" vertical="center" wrapText="1"/>
    </xf>
    <xf numFmtId="0" fontId="0" fillId="0" borderId="49" xfId="0" applyFill="1" applyBorder="1" applyAlignment="1">
      <alignment horizontal="left" vertical="center" wrapText="1"/>
    </xf>
    <xf numFmtId="2" fontId="1" fillId="4" borderId="12" xfId="0" applyNumberFormat="1" applyFont="1" applyFill="1" applyBorder="1" applyAlignment="1">
      <alignment horizontal="center" vertical="center"/>
    </xf>
    <xf numFmtId="0" fontId="0" fillId="0" borderId="17" xfId="0" applyFill="1" applyBorder="1" applyAlignment="1">
      <alignment horizontal="center" vertical="center"/>
    </xf>
    <xf numFmtId="0" fontId="0" fillId="0" borderId="2" xfId="0" applyFill="1" applyBorder="1" applyAlignment="1">
      <alignment horizontal="center" vertical="center"/>
    </xf>
    <xf numFmtId="2" fontId="9" fillId="4" borderId="12" xfId="0" applyNumberFormat="1" applyFont="1" applyFill="1" applyBorder="1" applyAlignment="1">
      <alignment horizontal="center" vertical="center"/>
    </xf>
    <xf numFmtId="0" fontId="1" fillId="3" borderId="18" xfId="0" applyFont="1" applyFill="1" applyBorder="1" applyAlignment="1">
      <alignment horizontal="center"/>
    </xf>
    <xf numFmtId="0" fontId="1" fillId="3" borderId="3" xfId="0" applyFont="1" applyFill="1" applyBorder="1" applyAlignment="1">
      <alignment horizontal="center"/>
    </xf>
    <xf numFmtId="49" fontId="13" fillId="0" borderId="17" xfId="0" applyNumberFormat="1" applyFont="1" applyFill="1" applyBorder="1" applyAlignment="1">
      <alignment horizontal="left" vertical="center" wrapText="1"/>
    </xf>
    <xf numFmtId="0" fontId="1" fillId="3" borderId="54" xfId="0" applyFont="1" applyFill="1" applyBorder="1" applyAlignment="1">
      <alignment horizontal="center" vertical="center" wrapText="1"/>
    </xf>
    <xf numFmtId="0" fontId="1" fillId="3" borderId="55" xfId="0" applyFont="1" applyFill="1" applyBorder="1" applyAlignment="1">
      <alignment horizontal="center"/>
    </xf>
    <xf numFmtId="0" fontId="0" fillId="0" borderId="57" xfId="0" applyFill="1" applyBorder="1" applyAlignment="1">
      <alignment horizontal="center" vertical="center"/>
    </xf>
    <xf numFmtId="0" fontId="0" fillId="0" borderId="56" xfId="0" applyFill="1" applyBorder="1" applyAlignment="1">
      <alignment horizontal="center" vertical="center"/>
    </xf>
    <xf numFmtId="0" fontId="0" fillId="0" borderId="58" xfId="0" applyFill="1" applyBorder="1" applyAlignment="1">
      <alignment horizontal="center" vertical="center"/>
    </xf>
    <xf numFmtId="49" fontId="5" fillId="0" borderId="22" xfId="0" applyNumberFormat="1" applyFont="1" applyFill="1" applyBorder="1" applyAlignment="1">
      <alignment horizontal="left" vertical="center" wrapText="1"/>
    </xf>
    <xf numFmtId="49" fontId="13" fillId="0" borderId="10" xfId="0" applyNumberFormat="1" applyFont="1" applyFill="1" applyBorder="1" applyAlignment="1">
      <alignment horizontal="left" vertical="center" wrapText="1"/>
    </xf>
    <xf numFmtId="0" fontId="14" fillId="0" borderId="0" xfId="0" applyFont="1" applyAlignment="1">
      <alignment horizontal="center" vertical="center"/>
    </xf>
    <xf numFmtId="0" fontId="13" fillId="0" borderId="56" xfId="0" applyFont="1" applyFill="1" applyBorder="1" applyAlignment="1">
      <alignment horizontal="center"/>
    </xf>
    <xf numFmtId="0" fontId="13" fillId="0" borderId="1" xfId="0" applyFont="1" applyFill="1" applyBorder="1" applyAlignment="1">
      <alignment horizontal="center"/>
    </xf>
    <xf numFmtId="0" fontId="13" fillId="0" borderId="10" xfId="0" applyFont="1" applyFill="1" applyBorder="1" applyAlignment="1">
      <alignment horizontal="center"/>
    </xf>
    <xf numFmtId="0" fontId="13" fillId="0" borderId="56" xfId="0" applyFont="1" applyFill="1" applyBorder="1" applyAlignment="1">
      <alignment horizontal="center" vertical="center"/>
    </xf>
    <xf numFmtId="0" fontId="13" fillId="0" borderId="1" xfId="0" applyFont="1" applyFill="1" applyBorder="1" applyAlignment="1">
      <alignment horizontal="center" vertical="center"/>
    </xf>
    <xf numFmtId="2" fontId="15" fillId="4" borderId="13" xfId="0" applyNumberFormat="1" applyFont="1" applyFill="1" applyBorder="1" applyAlignment="1">
      <alignment horizontal="center" vertical="center"/>
    </xf>
    <xf numFmtId="0" fontId="13" fillId="0" borderId="10" xfId="0" applyFont="1" applyFill="1" applyBorder="1" applyAlignment="1">
      <alignment horizontal="center" vertical="center"/>
    </xf>
    <xf numFmtId="2" fontId="15" fillId="4" borderId="12" xfId="0" applyNumberFormat="1" applyFont="1" applyFill="1" applyBorder="1" applyAlignment="1">
      <alignment horizontal="center" vertical="center"/>
    </xf>
    <xf numFmtId="0" fontId="1" fillId="3" borderId="13" xfId="0" applyFont="1" applyFill="1" applyBorder="1" applyAlignment="1">
      <alignment horizontal="center"/>
    </xf>
    <xf numFmtId="0" fontId="16" fillId="0" borderId="0" xfId="0" applyFont="1" applyAlignment="1">
      <alignment vertical="center"/>
    </xf>
    <xf numFmtId="0" fontId="0" fillId="0" borderId="3" xfId="0" applyBorder="1" applyAlignment="1">
      <alignment horizontal="center" vertical="center" wrapText="1"/>
    </xf>
    <xf numFmtId="0" fontId="0" fillId="0" borderId="34" xfId="0" applyBorder="1" applyAlignment="1">
      <alignment horizontal="center" vertical="center" wrapText="1"/>
    </xf>
    <xf numFmtId="0" fontId="0" fillId="0" borderId="2" xfId="0" applyBorder="1" applyAlignment="1">
      <alignment horizontal="center" vertical="center" wrapText="1"/>
    </xf>
    <xf numFmtId="49" fontId="7" fillId="0" borderId="19" xfId="0" applyNumberFormat="1" applyFont="1" applyFill="1" applyBorder="1" applyAlignment="1">
      <alignment horizontal="center" vertical="center" wrapText="1"/>
    </xf>
    <xf numFmtId="49" fontId="7" fillId="0" borderId="11" xfId="0" applyNumberFormat="1" applyFont="1" applyFill="1" applyBorder="1" applyAlignment="1">
      <alignment horizontal="center" vertical="center" wrapText="1"/>
    </xf>
    <xf numFmtId="49" fontId="7" fillId="0" borderId="37" xfId="0" applyNumberFormat="1" applyFont="1" applyFill="1" applyBorder="1" applyAlignment="1">
      <alignment horizontal="center" vertical="center" wrapText="1"/>
    </xf>
    <xf numFmtId="49" fontId="6" fillId="0" borderId="30" xfId="0" applyNumberFormat="1" applyFont="1" applyFill="1" applyBorder="1" applyAlignment="1">
      <alignment horizontal="center" vertical="center" wrapText="1"/>
    </xf>
    <xf numFmtId="49" fontId="6" fillId="0" borderId="31" xfId="0" applyNumberFormat="1" applyFont="1" applyFill="1" applyBorder="1" applyAlignment="1">
      <alignment horizontal="center" vertical="center" wrapText="1"/>
    </xf>
    <xf numFmtId="49" fontId="6" fillId="0" borderId="28" xfId="0" applyNumberFormat="1" applyFont="1" applyFill="1" applyBorder="1" applyAlignment="1">
      <alignment horizontal="center" vertical="center" wrapText="1"/>
    </xf>
    <xf numFmtId="0" fontId="2" fillId="0" borderId="53" xfId="0" applyFont="1" applyFill="1" applyBorder="1" applyAlignment="1">
      <alignment horizontal="right" vertical="center"/>
    </xf>
    <xf numFmtId="0" fontId="1" fillId="3" borderId="20"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0" fillId="0" borderId="42" xfId="0" applyFill="1" applyBorder="1" applyAlignment="1">
      <alignment horizontal="center" vertical="center"/>
    </xf>
    <xf numFmtId="0" fontId="0" fillId="0" borderId="33" xfId="0" applyFill="1" applyBorder="1" applyAlignment="1">
      <alignment horizontal="center" vertical="center"/>
    </xf>
    <xf numFmtId="0" fontId="0" fillId="0" borderId="38" xfId="0" applyFill="1" applyBorder="1" applyAlignment="1">
      <alignment horizontal="center" vertical="center"/>
    </xf>
    <xf numFmtId="2" fontId="1" fillId="4" borderId="19" xfId="0" applyNumberFormat="1" applyFont="1" applyFill="1" applyBorder="1" applyAlignment="1">
      <alignment horizontal="center" vertical="center"/>
    </xf>
    <xf numFmtId="2" fontId="1" fillId="4" borderId="11" xfId="0" applyNumberFormat="1" applyFont="1" applyFill="1" applyBorder="1" applyAlignment="1">
      <alignment horizontal="center" vertical="center"/>
    </xf>
    <xf numFmtId="2" fontId="1" fillId="4" borderId="12" xfId="0" applyNumberFormat="1" applyFont="1" applyFill="1" applyBorder="1" applyAlignment="1">
      <alignment horizontal="center" vertical="center"/>
    </xf>
    <xf numFmtId="2" fontId="9" fillId="4" borderId="19" xfId="0" applyNumberFormat="1" applyFont="1" applyFill="1" applyBorder="1" applyAlignment="1">
      <alignment horizontal="center" vertical="center"/>
    </xf>
    <xf numFmtId="2" fontId="9" fillId="4" borderId="11" xfId="0" applyNumberFormat="1" applyFont="1" applyFill="1" applyBorder="1" applyAlignment="1">
      <alignment horizontal="center" vertical="center"/>
    </xf>
    <xf numFmtId="2" fontId="9" fillId="4" borderId="12" xfId="0" applyNumberFormat="1" applyFont="1" applyFill="1" applyBorder="1" applyAlignment="1">
      <alignment horizontal="center" vertical="center"/>
    </xf>
    <xf numFmtId="0" fontId="0" fillId="0" borderId="3" xfId="0" applyFill="1" applyBorder="1" applyAlignment="1">
      <alignment horizontal="center" vertical="center"/>
    </xf>
    <xf numFmtId="0" fontId="0" fillId="0" borderId="34" xfId="0" applyFill="1" applyBorder="1" applyAlignment="1">
      <alignment horizontal="center" vertical="center"/>
    </xf>
    <xf numFmtId="0" fontId="0" fillId="0" borderId="2" xfId="0" applyFill="1" applyBorder="1" applyAlignment="1">
      <alignment horizontal="center" vertical="center"/>
    </xf>
    <xf numFmtId="0" fontId="3" fillId="2" borderId="3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0" fillId="0" borderId="18" xfId="0" applyFill="1" applyBorder="1" applyAlignment="1">
      <alignment horizontal="center" vertical="center"/>
    </xf>
    <xf numFmtId="0" fontId="0" fillId="0" borderId="46" xfId="0" applyFill="1" applyBorder="1" applyAlignment="1">
      <alignment horizontal="center" vertical="center"/>
    </xf>
    <xf numFmtId="0" fontId="0" fillId="0" borderId="17" xfId="0" applyFill="1" applyBorder="1" applyAlignment="1">
      <alignment horizontal="center" vertical="center"/>
    </xf>
    <xf numFmtId="0" fontId="1" fillId="0" borderId="43" xfId="0" applyFont="1" applyBorder="1" applyAlignment="1">
      <alignment horizontal="center"/>
    </xf>
    <xf numFmtId="0" fontId="1" fillId="0" borderId="44" xfId="0" applyFont="1" applyBorder="1" applyAlignment="1">
      <alignment horizontal="center"/>
    </xf>
    <xf numFmtId="0" fontId="1" fillId="0" borderId="45" xfId="0" applyFont="1" applyBorder="1" applyAlignment="1">
      <alignment horizontal="center"/>
    </xf>
    <xf numFmtId="0" fontId="0" fillId="0" borderId="0" xfId="0" applyAlignment="1">
      <alignment horizontal="right" wrapText="1"/>
    </xf>
    <xf numFmtId="0" fontId="0" fillId="0" borderId="0" xfId="0" applyAlignment="1">
      <alignment horizontal="right"/>
    </xf>
    <xf numFmtId="0" fontId="10" fillId="0" borderId="0" xfId="0" applyFont="1" applyAlignment="1">
      <alignment horizontal="left" wrapText="1"/>
    </xf>
    <xf numFmtId="0" fontId="11" fillId="0" borderId="0" xfId="0" applyFont="1" applyAlignment="1">
      <alignment horizontal="left" wrapText="1"/>
    </xf>
    <xf numFmtId="0" fontId="3" fillId="2" borderId="16"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5"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0" fillId="0" borderId="27" xfId="0" applyBorder="1" applyAlignment="1">
      <alignment horizontal="left" vertical="center" wrapText="1"/>
    </xf>
    <xf numFmtId="0" fontId="0" fillId="0" borderId="31" xfId="0" applyBorder="1" applyAlignment="1">
      <alignment horizontal="left" vertical="center" wrapText="1"/>
    </xf>
    <xf numFmtId="0" fontId="0" fillId="0" borderId="28" xfId="0" applyBorder="1" applyAlignment="1">
      <alignment horizontal="left" vertical="center" wrapText="1"/>
    </xf>
    <xf numFmtId="49" fontId="6" fillId="0" borderId="30" xfId="0" applyNumberFormat="1" applyFont="1" applyFill="1" applyBorder="1" applyAlignment="1">
      <alignment horizontal="left" vertical="center" wrapText="1"/>
    </xf>
    <xf numFmtId="49" fontId="6" fillId="0" borderId="31" xfId="0" applyNumberFormat="1" applyFont="1" applyFill="1" applyBorder="1" applyAlignment="1">
      <alignment horizontal="left" vertical="center" wrapText="1"/>
    </xf>
    <xf numFmtId="49" fontId="6" fillId="0" borderId="29" xfId="0" applyNumberFormat="1"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3" fillId="2" borderId="31" xfId="0" applyFont="1" applyFill="1" applyBorder="1" applyAlignment="1">
      <alignment horizontal="left"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5" xfId="0" applyFont="1" applyBorder="1" applyAlignment="1">
      <alignment horizontal="center" vertical="center" wrapText="1"/>
    </xf>
    <xf numFmtId="0" fontId="0" fillId="0" borderId="3" xfId="0" applyFont="1" applyBorder="1" applyAlignment="1">
      <alignment horizontal="center" vertical="center" wrapText="1"/>
    </xf>
    <xf numFmtId="0" fontId="0" fillId="0" borderId="6" xfId="0" applyBorder="1" applyAlignment="1">
      <alignment horizontal="left" vertical="center" wrapText="1"/>
    </xf>
    <xf numFmtId="0" fontId="0" fillId="0" borderId="19" xfId="0" applyBorder="1" applyAlignment="1">
      <alignment horizontal="left" vertical="center" wrapText="1"/>
    </xf>
    <xf numFmtId="0" fontId="0" fillId="0" borderId="11" xfId="0" applyBorder="1" applyAlignment="1">
      <alignment horizontal="left" vertical="center" wrapText="1"/>
    </xf>
    <xf numFmtId="0" fontId="0" fillId="0" borderId="37" xfId="0" applyBorder="1" applyAlignment="1">
      <alignment horizontal="left" vertical="center" wrapText="1"/>
    </xf>
    <xf numFmtId="49" fontId="6" fillId="0" borderId="36" xfId="0" applyNumberFormat="1" applyFont="1" applyFill="1" applyBorder="1" applyAlignment="1">
      <alignment horizontal="left" vertical="center" wrapText="1"/>
    </xf>
    <xf numFmtId="49" fontId="6" fillId="0" borderId="11" xfId="0" applyNumberFormat="1" applyFont="1" applyFill="1" applyBorder="1" applyAlignment="1">
      <alignment horizontal="left" vertical="center" wrapText="1"/>
    </xf>
    <xf numFmtId="49" fontId="6" fillId="0" borderId="37" xfId="0" applyNumberFormat="1" applyFont="1" applyFill="1" applyBorder="1" applyAlignment="1">
      <alignment horizontal="left" vertical="center" wrapText="1"/>
    </xf>
    <xf numFmtId="0" fontId="3" fillId="2" borderId="34" xfId="0" applyFont="1" applyFill="1" applyBorder="1" applyAlignment="1">
      <alignment horizontal="center" vertical="center" wrapText="1"/>
    </xf>
    <xf numFmtId="0" fontId="3" fillId="2" borderId="22" xfId="0" applyFont="1" applyFill="1" applyBorder="1" applyAlignment="1">
      <alignment horizontal="left" vertical="center" wrapText="1"/>
    </xf>
    <xf numFmtId="0" fontId="3" fillId="2" borderId="0" xfId="0" applyFont="1" applyFill="1" applyBorder="1" applyAlignment="1">
      <alignment horizontal="left" vertical="center" wrapText="1"/>
    </xf>
    <xf numFmtId="0" fontId="0" fillId="0" borderId="11"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14"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36"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37" xfId="0" applyFill="1" applyBorder="1" applyAlignment="1">
      <alignment horizontal="center" vertical="center" wrapText="1"/>
    </xf>
    <xf numFmtId="49" fontId="6" fillId="0" borderId="31" xfId="0" applyNumberFormat="1" applyFont="1" applyFill="1" applyBorder="1" applyAlignment="1">
      <alignment horizontal="left" wrapText="1"/>
    </xf>
    <xf numFmtId="49" fontId="6" fillId="0" borderId="29" xfId="0" applyNumberFormat="1" applyFont="1" applyFill="1" applyBorder="1" applyAlignment="1">
      <alignment horizontal="left" wrapText="1"/>
    </xf>
    <xf numFmtId="0" fontId="6" fillId="0" borderId="18" xfId="0" applyFont="1" applyFill="1" applyBorder="1" applyAlignment="1">
      <alignment horizontal="left" vertical="center"/>
    </xf>
    <xf numFmtId="0" fontId="6" fillId="0" borderId="17" xfId="0" applyFont="1" applyFill="1" applyBorder="1" applyAlignment="1">
      <alignment horizontal="left" vertical="center"/>
    </xf>
    <xf numFmtId="0" fontId="0" fillId="0" borderId="14" xfId="0" applyBorder="1" applyAlignment="1">
      <alignment horizontal="center" vertical="center" wrapText="1"/>
    </xf>
    <xf numFmtId="49" fontId="6" fillId="0" borderId="29" xfId="0" applyNumberFormat="1"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D6B92-FCC8-4A45-9B20-7F5F49A2D3CD}">
  <dimension ref="A1:N84"/>
  <sheetViews>
    <sheetView tabSelected="1" topLeftCell="A45" zoomScale="80" zoomScaleNormal="80" workbookViewId="0">
      <selection activeCell="A51" sqref="A51:N77"/>
    </sheetView>
  </sheetViews>
  <sheetFormatPr defaultRowHeight="15" x14ac:dyDescent="0.25"/>
  <cols>
    <col min="1" max="1" width="3.5703125" customWidth="1"/>
    <col min="2" max="2" width="27.140625" customWidth="1"/>
    <col min="3" max="3" width="19.28515625" customWidth="1"/>
    <col min="4" max="4" width="19.7109375" customWidth="1"/>
    <col min="5" max="5" width="48.42578125" customWidth="1"/>
    <col min="6" max="6" width="16.85546875" customWidth="1"/>
    <col min="7" max="8" width="8.42578125" customWidth="1"/>
    <col min="9" max="9" width="16.85546875" style="3" customWidth="1"/>
    <col min="10" max="11" width="8.42578125" customWidth="1"/>
    <col min="12" max="12" width="16.85546875" customWidth="1"/>
    <col min="13" max="14" width="8.42578125" customWidth="1"/>
  </cols>
  <sheetData>
    <row r="1" spans="1:14" ht="59.25" customHeight="1" x14ac:dyDescent="0.25">
      <c r="A1" s="25"/>
      <c r="B1" s="104" t="s">
        <v>111</v>
      </c>
      <c r="C1" s="25"/>
      <c r="D1" s="25"/>
      <c r="E1" s="25"/>
      <c r="F1" s="25"/>
      <c r="G1" s="25"/>
      <c r="H1" s="25"/>
      <c r="J1" s="137" t="s">
        <v>105</v>
      </c>
      <c r="K1" s="138"/>
      <c r="L1" s="138"/>
      <c r="M1" s="138"/>
      <c r="N1" s="138"/>
    </row>
    <row r="2" spans="1:14" ht="18.75" x14ac:dyDescent="0.3">
      <c r="B2" s="2" t="s">
        <v>44</v>
      </c>
    </row>
    <row r="3" spans="1:14" ht="36.75" customHeight="1" x14ac:dyDescent="0.3">
      <c r="B3" s="139" t="s">
        <v>61</v>
      </c>
      <c r="C3" s="140"/>
      <c r="D3" s="140"/>
      <c r="E3" s="140"/>
      <c r="F3" s="140"/>
      <c r="G3" s="140"/>
      <c r="H3" s="140"/>
      <c r="I3" s="140"/>
      <c r="J3" s="140"/>
      <c r="K3" s="140"/>
      <c r="L3" s="140"/>
      <c r="M3" s="140"/>
      <c r="N3" s="140"/>
    </row>
    <row r="4" spans="1:14" ht="18.75" x14ac:dyDescent="0.3">
      <c r="B4" s="2"/>
    </row>
    <row r="5" spans="1:14" ht="15.75" thickBot="1" x14ac:dyDescent="0.3">
      <c r="B5" s="1" t="s">
        <v>35</v>
      </c>
    </row>
    <row r="6" spans="1:14" ht="15.75" thickBot="1" x14ac:dyDescent="0.3">
      <c r="B6" s="1"/>
      <c r="F6" s="134" t="s">
        <v>45</v>
      </c>
      <c r="G6" s="135"/>
      <c r="H6" s="136"/>
      <c r="I6" s="134" t="s">
        <v>48</v>
      </c>
      <c r="J6" s="135"/>
      <c r="K6" s="136"/>
      <c r="L6" s="134" t="s">
        <v>49</v>
      </c>
      <c r="M6" s="135"/>
      <c r="N6" s="136"/>
    </row>
    <row r="7" spans="1:14" ht="73.5" customHeight="1" x14ac:dyDescent="0.25">
      <c r="B7" s="141" t="s">
        <v>10</v>
      </c>
      <c r="C7" s="143" t="s">
        <v>9</v>
      </c>
      <c r="D7" s="145" t="s">
        <v>62</v>
      </c>
      <c r="E7" s="147" t="s">
        <v>63</v>
      </c>
      <c r="F7" s="9" t="s">
        <v>50</v>
      </c>
      <c r="G7" s="115" t="s">
        <v>51</v>
      </c>
      <c r="H7" s="116"/>
      <c r="I7" s="9" t="s">
        <v>50</v>
      </c>
      <c r="J7" s="115" t="s">
        <v>51</v>
      </c>
      <c r="K7" s="116"/>
      <c r="L7" s="9" t="s">
        <v>50</v>
      </c>
      <c r="M7" s="115" t="s">
        <v>51</v>
      </c>
      <c r="N7" s="116"/>
    </row>
    <row r="8" spans="1:14" ht="31.5" customHeight="1" thickBot="1" x14ac:dyDescent="0.3">
      <c r="B8" s="142"/>
      <c r="C8" s="144"/>
      <c r="D8" s="146"/>
      <c r="E8" s="148"/>
      <c r="F8" s="10" t="s">
        <v>1</v>
      </c>
      <c r="G8" s="7" t="s">
        <v>1</v>
      </c>
      <c r="H8" s="8" t="s">
        <v>0</v>
      </c>
      <c r="I8" s="10" t="s">
        <v>1</v>
      </c>
      <c r="J8" s="7" t="s">
        <v>1</v>
      </c>
      <c r="K8" s="8" t="s">
        <v>0</v>
      </c>
      <c r="L8" s="10" t="s">
        <v>1</v>
      </c>
      <c r="M8" s="7" t="s">
        <v>1</v>
      </c>
      <c r="N8" s="8" t="s">
        <v>0</v>
      </c>
    </row>
    <row r="9" spans="1:14" ht="29.25" customHeight="1" x14ac:dyDescent="0.25">
      <c r="A9" s="5">
        <v>1</v>
      </c>
      <c r="B9" s="46" t="s">
        <v>71</v>
      </c>
      <c r="C9" s="160" t="s">
        <v>27</v>
      </c>
      <c r="D9" s="162" t="s">
        <v>38</v>
      </c>
      <c r="E9" s="149" t="s">
        <v>36</v>
      </c>
      <c r="F9" s="61">
        <v>40330</v>
      </c>
      <c r="G9" s="62">
        <v>14116</v>
      </c>
      <c r="H9" s="35">
        <f>G9*100/F9</f>
        <v>35.001239771881977</v>
      </c>
      <c r="I9" s="61">
        <v>61988</v>
      </c>
      <c r="J9" s="62">
        <v>21696</v>
      </c>
      <c r="K9" s="35">
        <f>J9*100/I9</f>
        <v>35.000322643092211</v>
      </c>
      <c r="L9" s="61">
        <v>69200</v>
      </c>
      <c r="M9" s="62">
        <v>24222</v>
      </c>
      <c r="N9" s="35">
        <f>M9*100/L9</f>
        <v>35.002890173410407</v>
      </c>
    </row>
    <row r="10" spans="1:14" ht="29.25" customHeight="1" thickBot="1" x14ac:dyDescent="0.3">
      <c r="A10" s="5">
        <v>2</v>
      </c>
      <c r="B10" s="47" t="s">
        <v>72</v>
      </c>
      <c r="C10" s="161"/>
      <c r="D10" s="163"/>
      <c r="E10" s="150"/>
      <c r="F10" s="40">
        <v>4710</v>
      </c>
      <c r="G10" s="41">
        <v>1651</v>
      </c>
      <c r="H10" s="12">
        <f>G10*100/F10</f>
        <v>35.053078556263273</v>
      </c>
      <c r="I10" s="40">
        <v>9558</v>
      </c>
      <c r="J10" s="41">
        <v>3347</v>
      </c>
      <c r="K10" s="12">
        <f>J10*100/I10</f>
        <v>35.017786147729652</v>
      </c>
      <c r="L10" s="40">
        <v>7130</v>
      </c>
      <c r="M10" s="41">
        <v>2497</v>
      </c>
      <c r="N10" s="12">
        <f>M10*100/L10</f>
        <v>35.021037868162693</v>
      </c>
    </row>
    <row r="11" spans="1:14" ht="73.5" customHeight="1" thickBot="1" x14ac:dyDescent="0.3">
      <c r="A11" s="5">
        <v>3</v>
      </c>
      <c r="B11" s="72" t="s">
        <v>74</v>
      </c>
      <c r="C11" s="73" t="s">
        <v>75</v>
      </c>
      <c r="D11" s="74" t="s">
        <v>39</v>
      </c>
      <c r="E11" s="75" t="s">
        <v>99</v>
      </c>
      <c r="F11" s="68">
        <v>203</v>
      </c>
      <c r="G11" s="69">
        <v>203</v>
      </c>
      <c r="H11" s="70">
        <f>G11*100/F11</f>
        <v>100</v>
      </c>
      <c r="I11" s="68">
        <v>410</v>
      </c>
      <c r="J11" s="69">
        <v>410</v>
      </c>
      <c r="K11" s="12">
        <f>J11*100/I11</f>
        <v>100</v>
      </c>
      <c r="L11" s="68">
        <v>180</v>
      </c>
      <c r="M11" s="69">
        <v>180</v>
      </c>
      <c r="N11" s="70">
        <f>M11*100/L11</f>
        <v>100</v>
      </c>
    </row>
    <row r="12" spans="1:14" ht="46.5" customHeight="1" x14ac:dyDescent="0.25">
      <c r="A12" s="5">
        <v>4</v>
      </c>
      <c r="B12" s="76" t="s">
        <v>82</v>
      </c>
      <c r="C12" s="174" t="s">
        <v>13</v>
      </c>
      <c r="D12" s="177" t="s">
        <v>39</v>
      </c>
      <c r="E12" s="77" t="s">
        <v>94</v>
      </c>
      <c r="F12" s="61">
        <v>5120</v>
      </c>
      <c r="G12" s="62">
        <v>1095</v>
      </c>
      <c r="H12" s="35">
        <f t="shared" ref="H12:H17" si="0">G12*100/F12</f>
        <v>21.38671875</v>
      </c>
      <c r="I12" s="61">
        <v>7354</v>
      </c>
      <c r="J12" s="62">
        <v>1893</v>
      </c>
      <c r="K12" s="35">
        <f t="shared" ref="K12:K17" si="1">J12*100/I12</f>
        <v>25.741093282567309</v>
      </c>
      <c r="L12" s="61">
        <v>7927</v>
      </c>
      <c r="M12" s="62">
        <v>1957</v>
      </c>
      <c r="N12" s="35">
        <f t="shared" ref="N12:N17" si="2">M12*100/L12</f>
        <v>24.687775955594802</v>
      </c>
    </row>
    <row r="13" spans="1:14" ht="47.25" customHeight="1" x14ac:dyDescent="0.25">
      <c r="A13" s="5">
        <v>5</v>
      </c>
      <c r="B13" s="47" t="s">
        <v>83</v>
      </c>
      <c r="C13" s="175"/>
      <c r="D13" s="178"/>
      <c r="E13" s="78" t="s">
        <v>96</v>
      </c>
      <c r="F13" s="38">
        <v>4015</v>
      </c>
      <c r="G13" s="39">
        <v>755</v>
      </c>
      <c r="H13" s="11">
        <f t="shared" si="0"/>
        <v>18.804483188044831</v>
      </c>
      <c r="I13" s="38">
        <v>6063</v>
      </c>
      <c r="J13" s="39">
        <v>1183</v>
      </c>
      <c r="K13" s="11">
        <f t="shared" si="1"/>
        <v>19.511792841827479</v>
      </c>
      <c r="L13" s="38">
        <v>6940</v>
      </c>
      <c r="M13" s="39">
        <v>1510</v>
      </c>
      <c r="N13" s="11">
        <f t="shared" si="2"/>
        <v>21.75792507204611</v>
      </c>
    </row>
    <row r="14" spans="1:14" ht="48" customHeight="1" x14ac:dyDescent="0.25">
      <c r="A14" s="5">
        <v>6</v>
      </c>
      <c r="B14" s="47" t="s">
        <v>14</v>
      </c>
      <c r="C14" s="175"/>
      <c r="D14" s="178"/>
      <c r="E14" s="78" t="s">
        <v>95</v>
      </c>
      <c r="F14" s="38">
        <v>8665</v>
      </c>
      <c r="G14" s="39">
        <v>1705</v>
      </c>
      <c r="H14" s="11">
        <f t="shared" si="0"/>
        <v>19.676860934795155</v>
      </c>
      <c r="I14" s="38">
        <v>12825</v>
      </c>
      <c r="J14" s="39">
        <v>2477</v>
      </c>
      <c r="K14" s="11">
        <f t="shared" si="1"/>
        <v>19.313840155945417</v>
      </c>
      <c r="L14" s="38">
        <v>12449</v>
      </c>
      <c r="M14" s="39">
        <v>2510</v>
      </c>
      <c r="N14" s="11">
        <f t="shared" si="2"/>
        <v>20.16226202907864</v>
      </c>
    </row>
    <row r="15" spans="1:14" ht="50.25" customHeight="1" x14ac:dyDescent="0.25">
      <c r="A15" s="5">
        <v>7</v>
      </c>
      <c r="B15" s="47" t="s">
        <v>17</v>
      </c>
      <c r="C15" s="175"/>
      <c r="D15" s="178"/>
      <c r="E15" s="78" t="s">
        <v>97</v>
      </c>
      <c r="F15" s="38">
        <v>4375</v>
      </c>
      <c r="G15" s="39">
        <v>965</v>
      </c>
      <c r="H15" s="11">
        <f t="shared" si="0"/>
        <v>22.057142857142857</v>
      </c>
      <c r="I15" s="38">
        <v>6950</v>
      </c>
      <c r="J15" s="39">
        <v>1536</v>
      </c>
      <c r="K15" s="11">
        <f t="shared" si="1"/>
        <v>22.100719424460433</v>
      </c>
      <c r="L15" s="38">
        <v>7178</v>
      </c>
      <c r="M15" s="39">
        <v>1516</v>
      </c>
      <c r="N15" s="11">
        <f t="shared" si="2"/>
        <v>21.120089161326273</v>
      </c>
    </row>
    <row r="16" spans="1:14" x14ac:dyDescent="0.25">
      <c r="A16" s="5">
        <v>8</v>
      </c>
      <c r="B16" s="47" t="s">
        <v>22</v>
      </c>
      <c r="C16" s="175"/>
      <c r="D16" s="178"/>
      <c r="E16" s="78" t="s">
        <v>85</v>
      </c>
      <c r="F16" s="38">
        <v>325</v>
      </c>
      <c r="G16" s="39">
        <v>325</v>
      </c>
      <c r="H16" s="11">
        <f t="shared" si="0"/>
        <v>100</v>
      </c>
      <c r="I16" s="38">
        <v>409</v>
      </c>
      <c r="J16" s="39">
        <v>409</v>
      </c>
      <c r="K16" s="11">
        <f t="shared" si="1"/>
        <v>100</v>
      </c>
      <c r="L16" s="38">
        <v>483</v>
      </c>
      <c r="M16" s="39">
        <v>483</v>
      </c>
      <c r="N16" s="11">
        <f t="shared" si="2"/>
        <v>100</v>
      </c>
    </row>
    <row r="17" spans="1:14" ht="54" customHeight="1" thickBot="1" x14ac:dyDescent="0.3">
      <c r="A17" s="5">
        <v>9</v>
      </c>
      <c r="B17" s="49" t="s">
        <v>84</v>
      </c>
      <c r="C17" s="176"/>
      <c r="D17" s="179"/>
      <c r="E17" s="79" t="s">
        <v>98</v>
      </c>
      <c r="F17" s="40">
        <v>32670</v>
      </c>
      <c r="G17" s="41">
        <v>6800</v>
      </c>
      <c r="H17" s="12">
        <f t="shared" si="0"/>
        <v>20.81420263238445</v>
      </c>
      <c r="I17" s="66">
        <v>49085</v>
      </c>
      <c r="J17" s="56">
        <v>9355</v>
      </c>
      <c r="K17" s="59">
        <f t="shared" si="1"/>
        <v>19.058775593358458</v>
      </c>
      <c r="L17" s="66">
        <v>50040</v>
      </c>
      <c r="M17" s="56">
        <v>9300</v>
      </c>
      <c r="N17" s="59">
        <f t="shared" si="2"/>
        <v>18.585131894484412</v>
      </c>
    </row>
    <row r="18" spans="1:14" ht="15" customHeight="1" x14ac:dyDescent="0.25">
      <c r="A18" s="5">
        <v>10</v>
      </c>
      <c r="B18" s="67" t="s">
        <v>2</v>
      </c>
      <c r="C18" s="107" t="s">
        <v>8</v>
      </c>
      <c r="D18" s="164" t="s">
        <v>38</v>
      </c>
      <c r="E18" s="150" t="s">
        <v>40</v>
      </c>
      <c r="F18" s="37">
        <v>35</v>
      </c>
      <c r="G18" s="58">
        <v>35</v>
      </c>
      <c r="H18" s="60">
        <f t="shared" ref="H18:H24" si="3">G18*100/F18</f>
        <v>100</v>
      </c>
      <c r="I18" s="61">
        <v>43</v>
      </c>
      <c r="J18" s="62">
        <v>43</v>
      </c>
      <c r="K18" s="35">
        <f t="shared" ref="K18:K24" si="4">J18*100/I18</f>
        <v>100</v>
      </c>
      <c r="L18" s="61">
        <v>84.6</v>
      </c>
      <c r="M18" s="62">
        <v>84.6</v>
      </c>
      <c r="N18" s="35">
        <f t="shared" ref="N18:N24" si="5">M18*100/L18</f>
        <v>100</v>
      </c>
    </row>
    <row r="19" spans="1:14" x14ac:dyDescent="0.25">
      <c r="A19" s="5">
        <v>11</v>
      </c>
      <c r="B19" s="48" t="s">
        <v>3</v>
      </c>
      <c r="C19" s="158"/>
      <c r="D19" s="164"/>
      <c r="E19" s="150"/>
      <c r="F19" s="38">
        <v>57</v>
      </c>
      <c r="G19" s="39">
        <v>57</v>
      </c>
      <c r="H19" s="11">
        <f t="shared" si="3"/>
        <v>100</v>
      </c>
      <c r="I19" s="38">
        <v>40</v>
      </c>
      <c r="J19" s="39">
        <v>40</v>
      </c>
      <c r="K19" s="11">
        <f t="shared" si="4"/>
        <v>100</v>
      </c>
      <c r="L19" s="38">
        <v>47</v>
      </c>
      <c r="M19" s="39">
        <v>47</v>
      </c>
      <c r="N19" s="11">
        <f t="shared" si="5"/>
        <v>100</v>
      </c>
    </row>
    <row r="20" spans="1:14" x14ac:dyDescent="0.25">
      <c r="A20" s="5">
        <v>12</v>
      </c>
      <c r="B20" s="48" t="s">
        <v>5</v>
      </c>
      <c r="C20" s="158"/>
      <c r="D20" s="164"/>
      <c r="E20" s="150"/>
      <c r="F20" s="38">
        <v>2414</v>
      </c>
      <c r="G20" s="39">
        <v>2414</v>
      </c>
      <c r="H20" s="11">
        <f t="shared" si="3"/>
        <v>100</v>
      </c>
      <c r="I20" s="38">
        <v>3207</v>
      </c>
      <c r="J20" s="39">
        <v>3207</v>
      </c>
      <c r="K20" s="11">
        <f t="shared" si="4"/>
        <v>100</v>
      </c>
      <c r="L20" s="38">
        <v>3695</v>
      </c>
      <c r="M20" s="39">
        <v>3695</v>
      </c>
      <c r="N20" s="11">
        <f t="shared" si="5"/>
        <v>100</v>
      </c>
    </row>
    <row r="21" spans="1:14" x14ac:dyDescent="0.25">
      <c r="A21" s="5">
        <v>13</v>
      </c>
      <c r="B21" s="48" t="s">
        <v>6</v>
      </c>
      <c r="C21" s="158"/>
      <c r="D21" s="164"/>
      <c r="E21" s="150"/>
      <c r="F21" s="38">
        <v>1477</v>
      </c>
      <c r="G21" s="39">
        <v>1477</v>
      </c>
      <c r="H21" s="11">
        <f t="shared" si="3"/>
        <v>100</v>
      </c>
      <c r="I21" s="38">
        <v>2735</v>
      </c>
      <c r="J21" s="39">
        <v>2735</v>
      </c>
      <c r="K21" s="11">
        <f t="shared" si="4"/>
        <v>100</v>
      </c>
      <c r="L21" s="38">
        <v>2885</v>
      </c>
      <c r="M21" s="39">
        <v>2885</v>
      </c>
      <c r="N21" s="11">
        <f t="shared" si="5"/>
        <v>100</v>
      </c>
    </row>
    <row r="22" spans="1:14" ht="15.75" thickBot="1" x14ac:dyDescent="0.3">
      <c r="A22" s="5">
        <v>14</v>
      </c>
      <c r="B22" s="47" t="s">
        <v>7</v>
      </c>
      <c r="C22" s="158"/>
      <c r="D22" s="165"/>
      <c r="E22" s="151"/>
      <c r="F22" s="40">
        <v>692</v>
      </c>
      <c r="G22" s="41">
        <v>692</v>
      </c>
      <c r="H22" s="12">
        <f t="shared" si="3"/>
        <v>100</v>
      </c>
      <c r="I22" s="40">
        <v>1123</v>
      </c>
      <c r="J22" s="41">
        <v>1123</v>
      </c>
      <c r="K22" s="12">
        <f t="shared" si="4"/>
        <v>100</v>
      </c>
      <c r="L22" s="40">
        <v>1145</v>
      </c>
      <c r="M22" s="41">
        <v>1145</v>
      </c>
      <c r="N22" s="12">
        <f t="shared" si="5"/>
        <v>100</v>
      </c>
    </row>
    <row r="23" spans="1:14" ht="59.25" customHeight="1" x14ac:dyDescent="0.25">
      <c r="A23" s="5">
        <v>15</v>
      </c>
      <c r="B23" s="46" t="s">
        <v>64</v>
      </c>
      <c r="C23" s="105"/>
      <c r="D23" s="172" t="s">
        <v>39</v>
      </c>
      <c r="E23" s="18" t="s">
        <v>65</v>
      </c>
      <c r="F23" s="45">
        <v>43</v>
      </c>
      <c r="G23" s="57">
        <v>43</v>
      </c>
      <c r="H23" s="44">
        <f t="shared" si="3"/>
        <v>100</v>
      </c>
      <c r="I23" s="45">
        <v>68</v>
      </c>
      <c r="J23" s="57">
        <v>68</v>
      </c>
      <c r="K23" s="44">
        <f t="shared" si="4"/>
        <v>100</v>
      </c>
      <c r="L23" s="45">
        <v>69</v>
      </c>
      <c r="M23" s="57">
        <v>69</v>
      </c>
      <c r="N23" s="44">
        <f t="shared" si="5"/>
        <v>100</v>
      </c>
    </row>
    <row r="24" spans="1:14" ht="57.75" customHeight="1" thickBot="1" x14ac:dyDescent="0.3">
      <c r="A24" s="5">
        <v>16</v>
      </c>
      <c r="B24" s="49" t="s">
        <v>4</v>
      </c>
      <c r="C24" s="159"/>
      <c r="D24" s="173"/>
      <c r="E24" s="33" t="s">
        <v>37</v>
      </c>
      <c r="F24" s="40">
        <v>252</v>
      </c>
      <c r="G24" s="41">
        <v>252</v>
      </c>
      <c r="H24" s="12">
        <f t="shared" si="3"/>
        <v>100</v>
      </c>
      <c r="I24" s="40">
        <v>264</v>
      </c>
      <c r="J24" s="41">
        <v>264</v>
      </c>
      <c r="K24" s="12">
        <f t="shared" si="4"/>
        <v>100</v>
      </c>
      <c r="L24" s="40">
        <v>548</v>
      </c>
      <c r="M24" s="41">
        <v>548</v>
      </c>
      <c r="N24" s="12">
        <f t="shared" si="5"/>
        <v>100</v>
      </c>
    </row>
    <row r="25" spans="1:14" ht="34.5" customHeight="1" x14ac:dyDescent="0.25">
      <c r="A25" s="5"/>
      <c r="B25" s="17"/>
      <c r="C25" s="18"/>
      <c r="D25" s="19"/>
      <c r="E25" s="20"/>
      <c r="F25" s="21"/>
      <c r="G25" s="21"/>
      <c r="H25" s="31"/>
    </row>
    <row r="26" spans="1:14" ht="15.75" thickBot="1" x14ac:dyDescent="0.3">
      <c r="B26" s="1" t="s">
        <v>11</v>
      </c>
      <c r="D26" s="4"/>
      <c r="E26" s="4"/>
    </row>
    <row r="27" spans="1:14" ht="15.75" thickBot="1" x14ac:dyDescent="0.3">
      <c r="B27" s="1"/>
      <c r="D27" s="4"/>
      <c r="E27" s="4"/>
      <c r="F27" s="134" t="s">
        <v>45</v>
      </c>
      <c r="G27" s="135"/>
      <c r="H27" s="136"/>
      <c r="I27" s="134" t="s">
        <v>48</v>
      </c>
      <c r="J27" s="135"/>
      <c r="K27" s="136"/>
      <c r="L27" s="134" t="s">
        <v>49</v>
      </c>
      <c r="M27" s="135"/>
      <c r="N27" s="136"/>
    </row>
    <row r="28" spans="1:14" ht="60" customHeight="1" x14ac:dyDescent="0.25">
      <c r="B28" s="141" t="s">
        <v>10</v>
      </c>
      <c r="C28" s="143" t="s">
        <v>9</v>
      </c>
      <c r="D28" s="145" t="s">
        <v>46</v>
      </c>
      <c r="E28" s="147" t="s">
        <v>47</v>
      </c>
      <c r="F28" s="27" t="s">
        <v>52</v>
      </c>
      <c r="G28" s="155" t="s">
        <v>53</v>
      </c>
      <c r="H28" s="156"/>
      <c r="I28" s="9" t="s">
        <v>52</v>
      </c>
      <c r="J28" s="115" t="s">
        <v>53</v>
      </c>
      <c r="K28" s="116"/>
      <c r="L28" s="9" t="s">
        <v>52</v>
      </c>
      <c r="M28" s="115" t="s">
        <v>53</v>
      </c>
      <c r="N28" s="116"/>
    </row>
    <row r="29" spans="1:14" ht="15.75" thickBot="1" x14ac:dyDescent="0.3">
      <c r="B29" s="142"/>
      <c r="C29" s="144"/>
      <c r="D29" s="146"/>
      <c r="E29" s="148"/>
      <c r="F29" s="28" t="s">
        <v>41</v>
      </c>
      <c r="G29" s="7" t="s">
        <v>41</v>
      </c>
      <c r="H29" s="8" t="s">
        <v>0</v>
      </c>
      <c r="I29" s="10" t="s">
        <v>41</v>
      </c>
      <c r="J29" s="7" t="s">
        <v>41</v>
      </c>
      <c r="K29" s="8" t="s">
        <v>0</v>
      </c>
      <c r="L29" s="10" t="s">
        <v>41</v>
      </c>
      <c r="M29" s="7" t="s">
        <v>41</v>
      </c>
      <c r="N29" s="8" t="s">
        <v>0</v>
      </c>
    </row>
    <row r="30" spans="1:14" ht="30.75" customHeight="1" x14ac:dyDescent="0.25">
      <c r="B30" s="63"/>
      <c r="C30" s="184" t="s">
        <v>13</v>
      </c>
      <c r="D30" s="166" t="s">
        <v>66</v>
      </c>
      <c r="E30" s="14" t="s">
        <v>42</v>
      </c>
      <c r="F30" s="26"/>
      <c r="G30" s="30"/>
      <c r="H30" s="29"/>
      <c r="I30" s="26"/>
      <c r="J30" s="30"/>
      <c r="K30" s="29"/>
      <c r="L30" s="26"/>
      <c r="M30" s="30"/>
      <c r="N30" s="29"/>
    </row>
    <row r="31" spans="1:14" x14ac:dyDescent="0.25">
      <c r="A31" s="34">
        <v>1</v>
      </c>
      <c r="B31" s="64" t="s">
        <v>86</v>
      </c>
      <c r="C31" s="106"/>
      <c r="D31" s="167"/>
      <c r="E31" s="180" t="s">
        <v>104</v>
      </c>
      <c r="F31" s="132">
        <v>5120</v>
      </c>
      <c r="G31" s="127">
        <v>4025</v>
      </c>
      <c r="H31" s="121">
        <f>G31*100/F31</f>
        <v>78.61328125</v>
      </c>
      <c r="I31" s="132">
        <v>7354</v>
      </c>
      <c r="J31" s="127">
        <v>5461</v>
      </c>
      <c r="K31" s="121">
        <f>J31*100/I31</f>
        <v>74.258906717432694</v>
      </c>
      <c r="L31" s="132">
        <v>7927</v>
      </c>
      <c r="M31" s="127">
        <v>5970</v>
      </c>
      <c r="N31" s="121">
        <f>M31*100/L31</f>
        <v>75.312224044405198</v>
      </c>
    </row>
    <row r="32" spans="1:14" x14ac:dyDescent="0.25">
      <c r="A32" s="34">
        <v>2</v>
      </c>
      <c r="B32" s="71" t="s">
        <v>87</v>
      </c>
      <c r="C32" s="106"/>
      <c r="D32" s="167"/>
      <c r="E32" s="180"/>
      <c r="F32" s="132"/>
      <c r="G32" s="127"/>
      <c r="H32" s="121"/>
      <c r="I32" s="132"/>
      <c r="J32" s="127"/>
      <c r="K32" s="121"/>
      <c r="L32" s="132"/>
      <c r="M32" s="127"/>
      <c r="N32" s="121"/>
    </row>
    <row r="33" spans="1:14" x14ac:dyDescent="0.25">
      <c r="A33" s="6">
        <v>3</v>
      </c>
      <c r="B33" s="71" t="s">
        <v>88</v>
      </c>
      <c r="C33" s="106"/>
      <c r="D33" s="167"/>
      <c r="E33" s="181"/>
      <c r="F33" s="133"/>
      <c r="G33" s="128"/>
      <c r="H33" s="122"/>
      <c r="I33" s="133"/>
      <c r="J33" s="128"/>
      <c r="K33" s="122"/>
      <c r="L33" s="133"/>
      <c r="M33" s="128"/>
      <c r="N33" s="122"/>
    </row>
    <row r="34" spans="1:14" ht="21.75" customHeight="1" x14ac:dyDescent="0.25">
      <c r="A34" s="34">
        <v>4</v>
      </c>
      <c r="B34" s="50" t="s">
        <v>89</v>
      </c>
      <c r="C34" s="106"/>
      <c r="D34" s="167"/>
      <c r="E34" s="152" t="s">
        <v>103</v>
      </c>
      <c r="F34" s="131">
        <v>4015</v>
      </c>
      <c r="G34" s="126">
        <v>850</v>
      </c>
      <c r="H34" s="120">
        <f t="shared" ref="H34:H49" si="6">G34*100/F34</f>
        <v>21.170610211706101</v>
      </c>
      <c r="I34" s="131">
        <v>6063</v>
      </c>
      <c r="J34" s="126">
        <v>1991</v>
      </c>
      <c r="K34" s="120">
        <f t="shared" ref="K34:K49" si="7">J34*100/I34</f>
        <v>32.838528781131451</v>
      </c>
      <c r="L34" s="131">
        <v>6940</v>
      </c>
      <c r="M34" s="126">
        <v>2285</v>
      </c>
      <c r="N34" s="120">
        <f t="shared" ref="N34:N49" si="8">M34*100/L34</f>
        <v>32.925072046109513</v>
      </c>
    </row>
    <row r="35" spans="1:14" ht="20.25" customHeight="1" x14ac:dyDescent="0.25">
      <c r="A35" s="34">
        <v>5</v>
      </c>
      <c r="B35" s="65" t="s">
        <v>90</v>
      </c>
      <c r="C35" s="106"/>
      <c r="D35" s="167"/>
      <c r="E35" s="154"/>
      <c r="F35" s="133"/>
      <c r="G35" s="128"/>
      <c r="H35" s="122"/>
      <c r="I35" s="133"/>
      <c r="J35" s="128"/>
      <c r="K35" s="122"/>
      <c r="L35" s="133"/>
      <c r="M35" s="128"/>
      <c r="N35" s="122"/>
    </row>
    <row r="36" spans="1:14" ht="13.5" customHeight="1" x14ac:dyDescent="0.25">
      <c r="A36" s="114">
        <v>6</v>
      </c>
      <c r="B36" s="182" t="s">
        <v>23</v>
      </c>
      <c r="C36" s="106"/>
      <c r="D36" s="167"/>
      <c r="E36" s="152" t="s">
        <v>102</v>
      </c>
      <c r="F36" s="117">
        <v>8665</v>
      </c>
      <c r="G36" s="126">
        <v>5030</v>
      </c>
      <c r="H36" s="120">
        <f>G36*100/F36</f>
        <v>58.049624927870745</v>
      </c>
      <c r="I36" s="117">
        <v>12825</v>
      </c>
      <c r="J36" s="126">
        <v>7347</v>
      </c>
      <c r="K36" s="120">
        <f t="shared" si="7"/>
        <v>57.28654970760234</v>
      </c>
      <c r="L36" s="117">
        <v>12449</v>
      </c>
      <c r="M36" s="126">
        <v>7175</v>
      </c>
      <c r="N36" s="120">
        <f t="shared" si="8"/>
        <v>57.635151417784563</v>
      </c>
    </row>
    <row r="37" spans="1:14" ht="13.5" customHeight="1" x14ac:dyDescent="0.25">
      <c r="A37" s="114"/>
      <c r="B37" s="183"/>
      <c r="C37" s="106"/>
      <c r="D37" s="167"/>
      <c r="E37" s="153"/>
      <c r="F37" s="118"/>
      <c r="G37" s="127"/>
      <c r="H37" s="121"/>
      <c r="I37" s="118"/>
      <c r="J37" s="127"/>
      <c r="K37" s="121" t="e">
        <f t="shared" si="7"/>
        <v>#DIV/0!</v>
      </c>
      <c r="L37" s="118"/>
      <c r="M37" s="127"/>
      <c r="N37" s="121" t="e">
        <f t="shared" si="8"/>
        <v>#DIV/0!</v>
      </c>
    </row>
    <row r="38" spans="1:14" x14ac:dyDescent="0.25">
      <c r="A38" s="6">
        <v>7</v>
      </c>
      <c r="B38" s="50" t="s">
        <v>15</v>
      </c>
      <c r="C38" s="106"/>
      <c r="D38" s="167"/>
      <c r="E38" s="153"/>
      <c r="F38" s="118"/>
      <c r="G38" s="127"/>
      <c r="H38" s="121"/>
      <c r="I38" s="118"/>
      <c r="J38" s="127"/>
      <c r="K38" s="121" t="e">
        <f t="shared" si="7"/>
        <v>#DIV/0!</v>
      </c>
      <c r="L38" s="118"/>
      <c r="M38" s="127"/>
      <c r="N38" s="121" t="e">
        <f t="shared" si="8"/>
        <v>#DIV/0!</v>
      </c>
    </row>
    <row r="39" spans="1:14" x14ac:dyDescent="0.25">
      <c r="A39" s="6">
        <v>8</v>
      </c>
      <c r="B39" s="50" t="s">
        <v>16</v>
      </c>
      <c r="C39" s="106"/>
      <c r="D39" s="167"/>
      <c r="E39" s="154"/>
      <c r="F39" s="119"/>
      <c r="G39" s="128"/>
      <c r="H39" s="122"/>
      <c r="I39" s="119"/>
      <c r="J39" s="128"/>
      <c r="K39" s="122" t="e">
        <f t="shared" si="7"/>
        <v>#DIV/0!</v>
      </c>
      <c r="L39" s="119"/>
      <c r="M39" s="128"/>
      <c r="N39" s="122" t="e">
        <f t="shared" si="8"/>
        <v>#DIV/0!</v>
      </c>
    </row>
    <row r="40" spans="1:14" ht="20.25" customHeight="1" x14ac:dyDescent="0.25">
      <c r="A40" s="6">
        <v>9</v>
      </c>
      <c r="B40" s="65" t="s">
        <v>18</v>
      </c>
      <c r="C40" s="106"/>
      <c r="D40" s="167"/>
      <c r="E40" s="152" t="s">
        <v>101</v>
      </c>
      <c r="F40" s="117">
        <v>4375</v>
      </c>
      <c r="G40" s="126">
        <v>2495</v>
      </c>
      <c r="H40" s="123">
        <f>G40*100/F40</f>
        <v>57.028571428571432</v>
      </c>
      <c r="I40" s="117">
        <v>6950</v>
      </c>
      <c r="J40" s="126">
        <v>3893</v>
      </c>
      <c r="K40" s="123">
        <f t="shared" si="7"/>
        <v>56.014388489208635</v>
      </c>
      <c r="L40" s="117">
        <v>7178</v>
      </c>
      <c r="M40" s="126">
        <v>4052</v>
      </c>
      <c r="N40" s="123">
        <f t="shared" si="8"/>
        <v>56.450264697687381</v>
      </c>
    </row>
    <row r="41" spans="1:14" ht="12.75" customHeight="1" x14ac:dyDescent="0.25">
      <c r="A41" s="6">
        <v>10</v>
      </c>
      <c r="B41" s="50" t="s">
        <v>24</v>
      </c>
      <c r="C41" s="106"/>
      <c r="D41" s="167"/>
      <c r="E41" s="153"/>
      <c r="F41" s="118"/>
      <c r="G41" s="127"/>
      <c r="H41" s="124"/>
      <c r="I41" s="118"/>
      <c r="J41" s="127"/>
      <c r="K41" s="124" t="e">
        <f t="shared" si="7"/>
        <v>#DIV/0!</v>
      </c>
      <c r="L41" s="118"/>
      <c r="M41" s="127"/>
      <c r="N41" s="124" t="e">
        <f t="shared" si="8"/>
        <v>#DIV/0!</v>
      </c>
    </row>
    <row r="42" spans="1:14" x14ac:dyDescent="0.25">
      <c r="A42" s="6">
        <v>11</v>
      </c>
      <c r="B42" s="50" t="s">
        <v>19</v>
      </c>
      <c r="C42" s="106"/>
      <c r="D42" s="167"/>
      <c r="E42" s="154"/>
      <c r="F42" s="119"/>
      <c r="G42" s="128"/>
      <c r="H42" s="125"/>
      <c r="I42" s="119"/>
      <c r="J42" s="128"/>
      <c r="K42" s="125" t="e">
        <f t="shared" si="7"/>
        <v>#DIV/0!</v>
      </c>
      <c r="L42" s="119"/>
      <c r="M42" s="128"/>
      <c r="N42" s="125" t="e">
        <f t="shared" si="8"/>
        <v>#DIV/0!</v>
      </c>
    </row>
    <row r="43" spans="1:14" ht="45" x14ac:dyDescent="0.25">
      <c r="A43" s="6">
        <v>12</v>
      </c>
      <c r="B43" s="50" t="s">
        <v>20</v>
      </c>
      <c r="C43" s="106"/>
      <c r="D43" s="167"/>
      <c r="E43" s="15" t="s">
        <v>68</v>
      </c>
      <c r="F43" s="55">
        <v>195</v>
      </c>
      <c r="G43" s="39">
        <v>46</v>
      </c>
      <c r="H43" s="11">
        <f t="shared" si="6"/>
        <v>23.589743589743591</v>
      </c>
      <c r="I43" s="55">
        <v>363</v>
      </c>
      <c r="J43" s="39">
        <v>85</v>
      </c>
      <c r="K43" s="11">
        <f t="shared" si="7"/>
        <v>23.415977961432507</v>
      </c>
      <c r="L43" s="55">
        <v>309</v>
      </c>
      <c r="M43" s="39">
        <v>87</v>
      </c>
      <c r="N43" s="11">
        <f t="shared" si="8"/>
        <v>28.155339805825243</v>
      </c>
    </row>
    <row r="44" spans="1:14" ht="45" x14ac:dyDescent="0.25">
      <c r="A44" s="6">
        <v>13</v>
      </c>
      <c r="B44" s="50" t="s">
        <v>21</v>
      </c>
      <c r="C44" s="106"/>
      <c r="D44" s="167"/>
      <c r="E44" s="15" t="s">
        <v>60</v>
      </c>
      <c r="F44" s="42">
        <v>644</v>
      </c>
      <c r="G44" s="39">
        <v>148</v>
      </c>
      <c r="H44" s="11">
        <f t="shared" si="6"/>
        <v>22.981366459627328</v>
      </c>
      <c r="I44" s="42">
        <v>1129</v>
      </c>
      <c r="J44" s="39">
        <v>380</v>
      </c>
      <c r="K44" s="11">
        <f t="shared" si="7"/>
        <v>33.658104517271923</v>
      </c>
      <c r="L44" s="42">
        <v>854</v>
      </c>
      <c r="M44" s="39">
        <v>265</v>
      </c>
      <c r="N44" s="11">
        <f t="shared" si="8"/>
        <v>31.030444964871194</v>
      </c>
    </row>
    <row r="45" spans="1:14" ht="45" x14ac:dyDescent="0.25">
      <c r="A45" s="6">
        <v>14</v>
      </c>
      <c r="B45" s="50" t="s">
        <v>25</v>
      </c>
      <c r="C45" s="106"/>
      <c r="D45" s="167"/>
      <c r="E45" s="15" t="s">
        <v>69</v>
      </c>
      <c r="F45" s="55">
        <v>4180</v>
      </c>
      <c r="G45" s="39">
        <v>1025</v>
      </c>
      <c r="H45" s="11">
        <f t="shared" si="6"/>
        <v>24.52153110047847</v>
      </c>
      <c r="I45" s="55">
        <v>6032</v>
      </c>
      <c r="J45" s="39">
        <v>1589</v>
      </c>
      <c r="K45" s="11">
        <f t="shared" si="7"/>
        <v>26.342838196286472</v>
      </c>
      <c r="L45" s="55">
        <v>5045</v>
      </c>
      <c r="M45" s="39">
        <v>1510</v>
      </c>
      <c r="N45" s="11">
        <f t="shared" si="8"/>
        <v>29.930624380574827</v>
      </c>
    </row>
    <row r="46" spans="1:14" x14ac:dyDescent="0.25">
      <c r="A46" s="6">
        <v>15</v>
      </c>
      <c r="B46" s="50" t="s">
        <v>93</v>
      </c>
      <c r="C46" s="106"/>
      <c r="D46" s="167"/>
      <c r="E46" s="111" t="s">
        <v>100</v>
      </c>
      <c r="F46" s="131">
        <v>32670</v>
      </c>
      <c r="G46" s="126">
        <v>18320</v>
      </c>
      <c r="H46" s="120">
        <f t="shared" si="6"/>
        <v>56.075910621365168</v>
      </c>
      <c r="I46" s="131">
        <v>49085</v>
      </c>
      <c r="J46" s="126">
        <v>28830</v>
      </c>
      <c r="K46" s="120">
        <f t="shared" si="7"/>
        <v>58.734847713150657</v>
      </c>
      <c r="L46" s="131">
        <v>50040</v>
      </c>
      <c r="M46" s="126">
        <v>31090</v>
      </c>
      <c r="N46" s="120">
        <f t="shared" si="8"/>
        <v>62.130295763389292</v>
      </c>
    </row>
    <row r="47" spans="1:14" x14ac:dyDescent="0.25">
      <c r="A47" s="6">
        <v>16</v>
      </c>
      <c r="B47" s="50" t="s">
        <v>91</v>
      </c>
      <c r="C47" s="106"/>
      <c r="D47" s="167"/>
      <c r="E47" s="112"/>
      <c r="F47" s="132"/>
      <c r="G47" s="127"/>
      <c r="H47" s="121"/>
      <c r="I47" s="132"/>
      <c r="J47" s="127"/>
      <c r="K47" s="121"/>
      <c r="L47" s="132"/>
      <c r="M47" s="127"/>
      <c r="N47" s="121"/>
    </row>
    <row r="48" spans="1:14" x14ac:dyDescent="0.25">
      <c r="A48" s="6">
        <v>17</v>
      </c>
      <c r="B48" s="50" t="s">
        <v>92</v>
      </c>
      <c r="C48" s="107"/>
      <c r="D48" s="167"/>
      <c r="E48" s="185"/>
      <c r="F48" s="133"/>
      <c r="G48" s="128"/>
      <c r="H48" s="122"/>
      <c r="I48" s="133"/>
      <c r="J48" s="128"/>
      <c r="K48" s="122"/>
      <c r="L48" s="133"/>
      <c r="M48" s="128"/>
      <c r="N48" s="122"/>
    </row>
    <row r="49" spans="1:14" ht="45.75" thickBot="1" x14ac:dyDescent="0.3">
      <c r="A49" s="6">
        <v>18</v>
      </c>
      <c r="B49" s="51" t="s">
        <v>12</v>
      </c>
      <c r="C49" s="32" t="s">
        <v>8</v>
      </c>
      <c r="D49" s="168"/>
      <c r="E49" s="16" t="s">
        <v>70</v>
      </c>
      <c r="F49" s="43">
        <v>6790</v>
      </c>
      <c r="G49" s="41">
        <v>3515</v>
      </c>
      <c r="H49" s="12">
        <f t="shared" si="6"/>
        <v>51.767304860088366</v>
      </c>
      <c r="I49" s="43">
        <v>9790</v>
      </c>
      <c r="J49" s="41">
        <v>4620</v>
      </c>
      <c r="K49" s="12">
        <f t="shared" si="7"/>
        <v>47.19101123595506</v>
      </c>
      <c r="L49" s="43">
        <v>8640</v>
      </c>
      <c r="M49" s="41">
        <v>3680</v>
      </c>
      <c r="N49" s="12">
        <f t="shared" si="8"/>
        <v>42.592592592592595</v>
      </c>
    </row>
    <row r="50" spans="1:14" ht="42.75" customHeight="1" x14ac:dyDescent="0.25">
      <c r="A50" s="6"/>
      <c r="B50" s="17"/>
      <c r="C50" s="22"/>
      <c r="D50" s="23"/>
      <c r="E50" s="24"/>
      <c r="F50" s="21"/>
      <c r="G50" s="21"/>
      <c r="H50" s="31"/>
      <c r="J50" s="13"/>
    </row>
    <row r="51" spans="1:14" ht="15.75" thickBot="1" x14ac:dyDescent="0.3">
      <c r="B51" s="1" t="s">
        <v>26</v>
      </c>
      <c r="D51" s="4"/>
      <c r="E51" s="4"/>
    </row>
    <row r="52" spans="1:14" ht="15.75" thickBot="1" x14ac:dyDescent="0.3">
      <c r="B52" s="1"/>
      <c r="D52" s="4"/>
      <c r="E52" s="4"/>
      <c r="F52" s="134" t="s">
        <v>45</v>
      </c>
      <c r="G52" s="135"/>
      <c r="H52" s="136"/>
      <c r="I52" s="134" t="s">
        <v>48</v>
      </c>
      <c r="J52" s="135"/>
      <c r="K52" s="136"/>
      <c r="L52" s="134" t="s">
        <v>49</v>
      </c>
      <c r="M52" s="135"/>
      <c r="N52" s="136"/>
    </row>
    <row r="53" spans="1:14" ht="60" customHeight="1" x14ac:dyDescent="0.25">
      <c r="B53" s="129" t="s">
        <v>10</v>
      </c>
      <c r="C53" s="143" t="s">
        <v>9</v>
      </c>
      <c r="D53" s="170" t="s">
        <v>46</v>
      </c>
      <c r="E53" s="147" t="s">
        <v>47</v>
      </c>
      <c r="F53" s="87" t="s">
        <v>54</v>
      </c>
      <c r="G53" s="115" t="s">
        <v>55</v>
      </c>
      <c r="H53" s="116"/>
      <c r="I53" s="9" t="s">
        <v>54</v>
      </c>
      <c r="J53" s="115" t="s">
        <v>55</v>
      </c>
      <c r="K53" s="116"/>
      <c r="L53" s="9" t="s">
        <v>54</v>
      </c>
      <c r="M53" s="115" t="s">
        <v>55</v>
      </c>
      <c r="N53" s="116"/>
    </row>
    <row r="54" spans="1:14" x14ac:dyDescent="0.25">
      <c r="B54" s="130"/>
      <c r="C54" s="169"/>
      <c r="D54" s="171"/>
      <c r="E54" s="157"/>
      <c r="F54" s="88" t="s">
        <v>41</v>
      </c>
      <c r="G54" s="85" t="s">
        <v>41</v>
      </c>
      <c r="H54" s="103" t="s">
        <v>0</v>
      </c>
      <c r="I54" s="84" t="s">
        <v>41</v>
      </c>
      <c r="J54" s="85" t="s">
        <v>41</v>
      </c>
      <c r="K54" s="103" t="s">
        <v>0</v>
      </c>
      <c r="L54" s="84" t="s">
        <v>41</v>
      </c>
      <c r="M54" s="85" t="s">
        <v>41</v>
      </c>
      <c r="N54" s="103" t="s">
        <v>0</v>
      </c>
    </row>
    <row r="55" spans="1:14" x14ac:dyDescent="0.25">
      <c r="A55" s="94">
        <v>1</v>
      </c>
      <c r="B55" s="86" t="s">
        <v>106</v>
      </c>
      <c r="C55" s="105" t="s">
        <v>27</v>
      </c>
      <c r="D55" s="108" t="s">
        <v>67</v>
      </c>
      <c r="E55" s="111" t="s">
        <v>43</v>
      </c>
      <c r="F55" s="95">
        <v>2530</v>
      </c>
      <c r="G55" s="96">
        <v>2530</v>
      </c>
      <c r="H55" s="102">
        <f t="shared" ref="H55:H57" si="9">G55*100/F55</f>
        <v>100</v>
      </c>
      <c r="I55" s="97">
        <v>3870</v>
      </c>
      <c r="J55" s="96">
        <v>3870</v>
      </c>
      <c r="K55" s="102">
        <f t="shared" ref="K55:K57" si="10">J55*100/I55</f>
        <v>100</v>
      </c>
      <c r="L55" s="97">
        <v>4170</v>
      </c>
      <c r="M55" s="96">
        <v>4170</v>
      </c>
      <c r="N55" s="102">
        <f t="shared" ref="N55:N57" si="11">M55*100/L55</f>
        <v>100</v>
      </c>
    </row>
    <row r="56" spans="1:14" x14ac:dyDescent="0.25">
      <c r="A56" s="94">
        <v>2</v>
      </c>
      <c r="B56" s="86" t="s">
        <v>107</v>
      </c>
      <c r="C56" s="106"/>
      <c r="D56" s="109"/>
      <c r="E56" s="112"/>
      <c r="F56" s="95">
        <v>26214</v>
      </c>
      <c r="G56" s="96">
        <v>26214</v>
      </c>
      <c r="H56" s="102">
        <f t="shared" si="9"/>
        <v>100</v>
      </c>
      <c r="I56" s="97">
        <v>40292</v>
      </c>
      <c r="J56" s="96">
        <v>40292</v>
      </c>
      <c r="K56" s="102">
        <f t="shared" si="10"/>
        <v>100</v>
      </c>
      <c r="L56" s="97">
        <v>44978</v>
      </c>
      <c r="M56" s="96">
        <v>44978</v>
      </c>
      <c r="N56" s="102">
        <f t="shared" si="11"/>
        <v>100</v>
      </c>
    </row>
    <row r="57" spans="1:14" x14ac:dyDescent="0.25">
      <c r="A57" s="94">
        <v>3</v>
      </c>
      <c r="B57" s="86" t="s">
        <v>108</v>
      </c>
      <c r="C57" s="106"/>
      <c r="D57" s="109"/>
      <c r="E57" s="112"/>
      <c r="F57" s="95">
        <v>3059</v>
      </c>
      <c r="G57" s="96">
        <v>3059</v>
      </c>
      <c r="H57" s="102">
        <f t="shared" si="9"/>
        <v>100</v>
      </c>
      <c r="I57" s="97">
        <v>6211</v>
      </c>
      <c r="J57" s="96">
        <v>6211</v>
      </c>
      <c r="K57" s="102">
        <f t="shared" si="10"/>
        <v>100</v>
      </c>
      <c r="L57" s="97">
        <v>4633</v>
      </c>
      <c r="M57" s="96">
        <v>4633</v>
      </c>
      <c r="N57" s="102">
        <f t="shared" si="11"/>
        <v>100</v>
      </c>
    </row>
    <row r="58" spans="1:14" ht="15" customHeight="1" x14ac:dyDescent="0.25">
      <c r="A58" s="94">
        <v>4</v>
      </c>
      <c r="B58" s="53" t="s">
        <v>73</v>
      </c>
      <c r="C58" s="106"/>
      <c r="D58" s="109"/>
      <c r="E58" s="112"/>
      <c r="F58" s="89">
        <v>3775</v>
      </c>
      <c r="G58" s="82">
        <v>3775</v>
      </c>
      <c r="H58" s="83">
        <f>G58*100/F58</f>
        <v>100</v>
      </c>
      <c r="I58" s="81">
        <v>5580</v>
      </c>
      <c r="J58" s="82">
        <v>5580</v>
      </c>
      <c r="K58" s="80">
        <f>J58*100/I58</f>
        <v>100</v>
      </c>
      <c r="L58" s="81">
        <v>4350</v>
      </c>
      <c r="M58" s="82">
        <v>4350</v>
      </c>
      <c r="N58" s="80">
        <f>M58*100/L58</f>
        <v>100</v>
      </c>
    </row>
    <row r="59" spans="1:14" ht="39" customHeight="1" x14ac:dyDescent="0.25">
      <c r="A59" s="94">
        <v>5</v>
      </c>
      <c r="B59" s="52" t="s">
        <v>56</v>
      </c>
      <c r="C59" s="106"/>
      <c r="D59" s="109"/>
      <c r="E59" s="112"/>
      <c r="F59" s="90">
        <v>2258</v>
      </c>
      <c r="G59" s="39">
        <v>2258</v>
      </c>
      <c r="H59" s="11">
        <f t="shared" ref="H59:H77" si="12">G59*100/F59</f>
        <v>100</v>
      </c>
      <c r="I59" s="38">
        <v>3954</v>
      </c>
      <c r="J59" s="39">
        <v>3954</v>
      </c>
      <c r="K59" s="11">
        <f>J59*100/I59</f>
        <v>100</v>
      </c>
      <c r="L59" s="38">
        <v>3260</v>
      </c>
      <c r="M59" s="39">
        <v>3260</v>
      </c>
      <c r="N59" s="80">
        <f t="shared" ref="N59:N77" si="13">M59*100/L59</f>
        <v>100</v>
      </c>
    </row>
    <row r="60" spans="1:14" ht="27.75" customHeight="1" x14ac:dyDescent="0.25">
      <c r="A60" s="94">
        <v>6</v>
      </c>
      <c r="B60" s="52" t="s">
        <v>57</v>
      </c>
      <c r="C60" s="106"/>
      <c r="D60" s="109"/>
      <c r="E60" s="112"/>
      <c r="F60" s="90">
        <v>1140</v>
      </c>
      <c r="G60" s="39">
        <v>1140</v>
      </c>
      <c r="H60" s="11">
        <f t="shared" si="12"/>
        <v>100</v>
      </c>
      <c r="I60" s="38">
        <v>1175</v>
      </c>
      <c r="J60" s="39">
        <v>1175</v>
      </c>
      <c r="K60" s="11">
        <f t="shared" ref="K60:K77" si="14">J60*100/I60</f>
        <v>100</v>
      </c>
      <c r="L60" s="38">
        <v>3450</v>
      </c>
      <c r="M60" s="39">
        <v>3450</v>
      </c>
      <c r="N60" s="80">
        <f t="shared" si="13"/>
        <v>100</v>
      </c>
    </row>
    <row r="61" spans="1:14" ht="30" x14ac:dyDescent="0.25">
      <c r="A61" s="94">
        <v>7</v>
      </c>
      <c r="B61" s="52" t="s">
        <v>58</v>
      </c>
      <c r="C61" s="106"/>
      <c r="D61" s="109"/>
      <c r="E61" s="112"/>
      <c r="F61" s="90">
        <v>1090</v>
      </c>
      <c r="G61" s="39">
        <v>1090</v>
      </c>
      <c r="H61" s="11">
        <f t="shared" si="12"/>
        <v>100</v>
      </c>
      <c r="I61" s="38">
        <v>970</v>
      </c>
      <c r="J61" s="39">
        <v>970</v>
      </c>
      <c r="K61" s="11">
        <f t="shared" si="14"/>
        <v>100</v>
      </c>
      <c r="L61" s="38">
        <v>335</v>
      </c>
      <c r="M61" s="39">
        <v>335</v>
      </c>
      <c r="N61" s="80">
        <f t="shared" si="13"/>
        <v>100</v>
      </c>
    </row>
    <row r="62" spans="1:14" ht="29.25" customHeight="1" x14ac:dyDescent="0.25">
      <c r="A62" s="94">
        <v>8</v>
      </c>
      <c r="B62" s="52" t="s">
        <v>59</v>
      </c>
      <c r="C62" s="106"/>
      <c r="D62" s="109"/>
      <c r="E62" s="112"/>
      <c r="F62" s="90">
        <v>460</v>
      </c>
      <c r="G62" s="39">
        <v>460</v>
      </c>
      <c r="H62" s="11">
        <f t="shared" si="12"/>
        <v>100</v>
      </c>
      <c r="I62" s="38">
        <v>190</v>
      </c>
      <c r="J62" s="39">
        <v>190</v>
      </c>
      <c r="K62" s="11">
        <f t="shared" si="14"/>
        <v>100</v>
      </c>
      <c r="L62" s="38">
        <v>455</v>
      </c>
      <c r="M62" s="39">
        <v>455</v>
      </c>
      <c r="N62" s="80">
        <f t="shared" si="13"/>
        <v>100</v>
      </c>
    </row>
    <row r="63" spans="1:14" ht="15" customHeight="1" x14ac:dyDescent="0.25">
      <c r="A63" s="94">
        <v>9</v>
      </c>
      <c r="B63" s="93" t="s">
        <v>109</v>
      </c>
      <c r="C63" s="106"/>
      <c r="D63" s="109"/>
      <c r="E63" s="112"/>
      <c r="F63" s="98">
        <v>602</v>
      </c>
      <c r="G63" s="99">
        <v>602</v>
      </c>
      <c r="H63" s="100">
        <f t="shared" si="12"/>
        <v>100</v>
      </c>
      <c r="I63" s="101">
        <v>918</v>
      </c>
      <c r="J63" s="99">
        <v>918</v>
      </c>
      <c r="K63" s="100">
        <f t="shared" si="14"/>
        <v>100</v>
      </c>
      <c r="L63" s="101">
        <v>674</v>
      </c>
      <c r="M63" s="99">
        <v>674</v>
      </c>
      <c r="N63" s="102">
        <f t="shared" si="13"/>
        <v>100</v>
      </c>
    </row>
    <row r="64" spans="1:14" ht="15" customHeight="1" x14ac:dyDescent="0.25">
      <c r="A64" s="94">
        <v>10</v>
      </c>
      <c r="B64" s="93" t="s">
        <v>110</v>
      </c>
      <c r="C64" s="107"/>
      <c r="D64" s="109"/>
      <c r="E64" s="112"/>
      <c r="F64" s="98">
        <v>515</v>
      </c>
      <c r="G64" s="99">
        <v>515</v>
      </c>
      <c r="H64" s="100">
        <f t="shared" si="12"/>
        <v>100</v>
      </c>
      <c r="I64" s="101">
        <v>130</v>
      </c>
      <c r="J64" s="99">
        <v>130</v>
      </c>
      <c r="K64" s="100">
        <f t="shared" si="14"/>
        <v>100</v>
      </c>
      <c r="L64" s="101">
        <v>200</v>
      </c>
      <c r="M64" s="99">
        <v>200</v>
      </c>
      <c r="N64" s="102">
        <f t="shared" si="13"/>
        <v>100</v>
      </c>
    </row>
    <row r="65" spans="1:14" x14ac:dyDescent="0.25">
      <c r="A65" s="94">
        <v>11</v>
      </c>
      <c r="B65" s="52" t="s">
        <v>76</v>
      </c>
      <c r="C65" s="105" t="s">
        <v>75</v>
      </c>
      <c r="D65" s="109"/>
      <c r="E65" s="112"/>
      <c r="F65" s="90">
        <v>3000</v>
      </c>
      <c r="G65" s="39">
        <v>3000</v>
      </c>
      <c r="H65" s="11">
        <f t="shared" si="12"/>
        <v>100</v>
      </c>
      <c r="I65" s="38">
        <v>7270</v>
      </c>
      <c r="J65" s="39">
        <v>7270</v>
      </c>
      <c r="K65" s="11">
        <f t="shared" si="14"/>
        <v>100</v>
      </c>
      <c r="L65" s="38">
        <v>725</v>
      </c>
      <c r="M65" s="39">
        <v>725</v>
      </c>
      <c r="N65" s="80">
        <f t="shared" si="13"/>
        <v>100</v>
      </c>
    </row>
    <row r="66" spans="1:14" x14ac:dyDescent="0.25">
      <c r="A66" s="94">
        <v>12</v>
      </c>
      <c r="B66" s="52" t="s">
        <v>77</v>
      </c>
      <c r="C66" s="106"/>
      <c r="D66" s="109"/>
      <c r="E66" s="112"/>
      <c r="F66" s="90">
        <v>6160</v>
      </c>
      <c r="G66" s="39">
        <v>6160</v>
      </c>
      <c r="H66" s="11">
        <f t="shared" si="12"/>
        <v>100</v>
      </c>
      <c r="I66" s="38">
        <v>7810</v>
      </c>
      <c r="J66" s="39">
        <v>7810</v>
      </c>
      <c r="K66" s="11">
        <f t="shared" si="14"/>
        <v>100</v>
      </c>
      <c r="L66" s="38">
        <v>10960</v>
      </c>
      <c r="M66" s="39">
        <v>10960</v>
      </c>
      <c r="N66" s="80">
        <f t="shared" si="13"/>
        <v>100</v>
      </c>
    </row>
    <row r="67" spans="1:14" ht="30" x14ac:dyDescent="0.25">
      <c r="A67" s="94">
        <v>13</v>
      </c>
      <c r="B67" s="52" t="s">
        <v>78</v>
      </c>
      <c r="C67" s="106"/>
      <c r="D67" s="109"/>
      <c r="E67" s="112"/>
      <c r="F67" s="90">
        <v>298</v>
      </c>
      <c r="G67" s="39">
        <v>298</v>
      </c>
      <c r="H67" s="11">
        <f t="shared" si="12"/>
        <v>100</v>
      </c>
      <c r="I67" s="38">
        <v>545</v>
      </c>
      <c r="J67" s="39">
        <v>545</v>
      </c>
      <c r="K67" s="11">
        <f t="shared" si="14"/>
        <v>100</v>
      </c>
      <c r="L67" s="38">
        <v>780</v>
      </c>
      <c r="M67" s="39">
        <v>780</v>
      </c>
      <c r="N67" s="80">
        <f t="shared" si="13"/>
        <v>100</v>
      </c>
    </row>
    <row r="68" spans="1:14" x14ac:dyDescent="0.25">
      <c r="A68" s="94">
        <v>14</v>
      </c>
      <c r="B68" s="52" t="s">
        <v>79</v>
      </c>
      <c r="C68" s="106"/>
      <c r="D68" s="109"/>
      <c r="E68" s="112"/>
      <c r="F68" s="90">
        <v>300</v>
      </c>
      <c r="G68" s="39">
        <v>300</v>
      </c>
      <c r="H68" s="11">
        <f t="shared" si="12"/>
        <v>100</v>
      </c>
      <c r="I68" s="38">
        <v>80</v>
      </c>
      <c r="J68" s="39">
        <v>80</v>
      </c>
      <c r="K68" s="11">
        <f t="shared" si="14"/>
        <v>100</v>
      </c>
      <c r="L68" s="38">
        <v>660</v>
      </c>
      <c r="M68" s="39">
        <v>660</v>
      </c>
      <c r="N68" s="80">
        <f t="shared" si="13"/>
        <v>100</v>
      </c>
    </row>
    <row r="69" spans="1:14" x14ac:dyDescent="0.25">
      <c r="A69" s="94">
        <v>15</v>
      </c>
      <c r="B69" s="52" t="s">
        <v>80</v>
      </c>
      <c r="C69" s="106"/>
      <c r="D69" s="109"/>
      <c r="E69" s="112"/>
      <c r="F69" s="90">
        <v>573</v>
      </c>
      <c r="G69" s="39">
        <v>573</v>
      </c>
      <c r="H69" s="11">
        <f t="shared" si="12"/>
        <v>100</v>
      </c>
      <c r="I69" s="38">
        <v>670</v>
      </c>
      <c r="J69" s="39">
        <v>670</v>
      </c>
      <c r="K69" s="11">
        <f t="shared" si="14"/>
        <v>100</v>
      </c>
      <c r="L69" s="38">
        <v>660</v>
      </c>
      <c r="M69" s="39">
        <v>660</v>
      </c>
      <c r="N69" s="80">
        <f t="shared" si="13"/>
        <v>100</v>
      </c>
    </row>
    <row r="70" spans="1:14" ht="30" x14ac:dyDescent="0.25">
      <c r="A70" s="94">
        <v>16</v>
      </c>
      <c r="B70" s="52" t="s">
        <v>81</v>
      </c>
      <c r="C70" s="107"/>
      <c r="D70" s="109"/>
      <c r="E70" s="112"/>
      <c r="F70" s="90">
        <v>821</v>
      </c>
      <c r="G70" s="39">
        <v>821</v>
      </c>
      <c r="H70" s="11">
        <f t="shared" si="12"/>
        <v>100</v>
      </c>
      <c r="I70" s="38">
        <v>1227</v>
      </c>
      <c r="J70" s="39">
        <v>1227</v>
      </c>
      <c r="K70" s="11">
        <f t="shared" si="14"/>
        <v>100</v>
      </c>
      <c r="L70" s="38">
        <v>1250</v>
      </c>
      <c r="M70" s="39">
        <v>1250</v>
      </c>
      <c r="N70" s="80">
        <f t="shared" si="13"/>
        <v>100</v>
      </c>
    </row>
    <row r="71" spans="1:14" x14ac:dyDescent="0.25">
      <c r="A71" s="94">
        <v>17</v>
      </c>
      <c r="B71" s="52" t="s">
        <v>28</v>
      </c>
      <c r="C71" s="158" t="s">
        <v>8</v>
      </c>
      <c r="D71" s="109"/>
      <c r="E71" s="112"/>
      <c r="F71" s="90">
        <v>155</v>
      </c>
      <c r="G71" s="39">
        <v>155</v>
      </c>
      <c r="H71" s="11">
        <f t="shared" si="12"/>
        <v>100</v>
      </c>
      <c r="I71" s="38">
        <v>198.5</v>
      </c>
      <c r="J71" s="39">
        <v>198.5</v>
      </c>
      <c r="K71" s="11">
        <f t="shared" si="14"/>
        <v>100</v>
      </c>
      <c r="L71" s="38">
        <v>171</v>
      </c>
      <c r="M71" s="39">
        <v>171</v>
      </c>
      <c r="N71" s="80">
        <f t="shared" si="13"/>
        <v>100</v>
      </c>
    </row>
    <row r="72" spans="1:14" x14ac:dyDescent="0.25">
      <c r="A72" s="94">
        <v>18</v>
      </c>
      <c r="B72" s="52" t="s">
        <v>29</v>
      </c>
      <c r="C72" s="158"/>
      <c r="D72" s="109"/>
      <c r="E72" s="112"/>
      <c r="F72" s="90">
        <v>45630</v>
      </c>
      <c r="G72" s="39">
        <v>45630</v>
      </c>
      <c r="H72" s="11">
        <f t="shared" si="12"/>
        <v>100</v>
      </c>
      <c r="I72" s="38">
        <v>67420</v>
      </c>
      <c r="J72" s="39">
        <v>67420</v>
      </c>
      <c r="K72" s="11">
        <f t="shared" si="14"/>
        <v>100</v>
      </c>
      <c r="L72" s="38">
        <v>71400</v>
      </c>
      <c r="M72" s="39">
        <v>71400</v>
      </c>
      <c r="N72" s="80">
        <f t="shared" si="13"/>
        <v>100</v>
      </c>
    </row>
    <row r="73" spans="1:14" x14ac:dyDescent="0.25">
      <c r="A73" s="94">
        <v>19</v>
      </c>
      <c r="B73" s="53" t="s">
        <v>30</v>
      </c>
      <c r="C73" s="158"/>
      <c r="D73" s="109"/>
      <c r="E73" s="112"/>
      <c r="F73" s="90">
        <v>1500</v>
      </c>
      <c r="G73" s="39">
        <v>1500</v>
      </c>
      <c r="H73" s="11">
        <f t="shared" si="12"/>
        <v>100</v>
      </c>
      <c r="I73" s="38">
        <v>2640</v>
      </c>
      <c r="J73" s="39">
        <v>2640</v>
      </c>
      <c r="K73" s="11">
        <f t="shared" si="14"/>
        <v>100</v>
      </c>
      <c r="L73" s="38">
        <v>2300</v>
      </c>
      <c r="M73" s="39">
        <v>2300</v>
      </c>
      <c r="N73" s="80">
        <f t="shared" si="13"/>
        <v>100</v>
      </c>
    </row>
    <row r="74" spans="1:14" x14ac:dyDescent="0.25">
      <c r="A74" s="94">
        <v>20</v>
      </c>
      <c r="B74" s="52" t="s">
        <v>31</v>
      </c>
      <c r="C74" s="158"/>
      <c r="D74" s="109"/>
      <c r="E74" s="112"/>
      <c r="F74" s="90">
        <v>782</v>
      </c>
      <c r="G74" s="39">
        <v>782</v>
      </c>
      <c r="H74" s="11">
        <f t="shared" si="12"/>
        <v>100</v>
      </c>
      <c r="I74" s="38">
        <v>1517</v>
      </c>
      <c r="J74" s="39">
        <v>1517</v>
      </c>
      <c r="K74" s="11">
        <f t="shared" si="14"/>
        <v>100</v>
      </c>
      <c r="L74" s="38">
        <v>1480</v>
      </c>
      <c r="M74" s="39">
        <v>1480</v>
      </c>
      <c r="N74" s="80">
        <f t="shared" si="13"/>
        <v>100</v>
      </c>
    </row>
    <row r="75" spans="1:14" x14ac:dyDescent="0.25">
      <c r="A75" s="94">
        <v>21</v>
      </c>
      <c r="B75" s="52" t="s">
        <v>32</v>
      </c>
      <c r="C75" s="158"/>
      <c r="D75" s="109"/>
      <c r="E75" s="112"/>
      <c r="F75" s="90">
        <v>169</v>
      </c>
      <c r="G75" s="39">
        <v>169</v>
      </c>
      <c r="H75" s="11">
        <f t="shared" si="12"/>
        <v>100</v>
      </c>
      <c r="I75" s="38">
        <v>428</v>
      </c>
      <c r="J75" s="39">
        <v>428</v>
      </c>
      <c r="K75" s="11">
        <f t="shared" si="14"/>
        <v>100</v>
      </c>
      <c r="L75" s="38">
        <v>611</v>
      </c>
      <c r="M75" s="39">
        <v>611</v>
      </c>
      <c r="N75" s="80">
        <f t="shared" si="13"/>
        <v>100</v>
      </c>
    </row>
    <row r="76" spans="1:14" x14ac:dyDescent="0.25">
      <c r="A76" s="94">
        <v>22</v>
      </c>
      <c r="B76" s="52" t="s">
        <v>33</v>
      </c>
      <c r="C76" s="158"/>
      <c r="D76" s="109"/>
      <c r="E76" s="112"/>
      <c r="F76" s="90">
        <v>272</v>
      </c>
      <c r="G76" s="39">
        <v>272</v>
      </c>
      <c r="H76" s="11">
        <f t="shared" si="12"/>
        <v>100</v>
      </c>
      <c r="I76" s="38">
        <v>548</v>
      </c>
      <c r="J76" s="39">
        <v>548</v>
      </c>
      <c r="K76" s="11">
        <f t="shared" si="14"/>
        <v>100</v>
      </c>
      <c r="L76" s="38">
        <v>755</v>
      </c>
      <c r="M76" s="39">
        <v>755</v>
      </c>
      <c r="N76" s="80">
        <f t="shared" si="13"/>
        <v>100</v>
      </c>
    </row>
    <row r="77" spans="1:14" ht="15.75" thickBot="1" x14ac:dyDescent="0.3">
      <c r="A77" s="94">
        <v>23</v>
      </c>
      <c r="B77" s="54" t="s">
        <v>34</v>
      </c>
      <c r="C77" s="159"/>
      <c r="D77" s="110"/>
      <c r="E77" s="113"/>
      <c r="F77" s="91">
        <v>39.299999999999997</v>
      </c>
      <c r="G77" s="41">
        <v>39.299999999999997</v>
      </c>
      <c r="H77" s="12">
        <f t="shared" si="12"/>
        <v>100</v>
      </c>
      <c r="I77" s="40">
        <v>106.5</v>
      </c>
      <c r="J77" s="41">
        <v>106.5</v>
      </c>
      <c r="K77" s="12">
        <f t="shared" si="14"/>
        <v>100</v>
      </c>
      <c r="L77" s="40">
        <v>82</v>
      </c>
      <c r="M77" s="41">
        <v>82</v>
      </c>
      <c r="N77" s="36">
        <f t="shared" si="13"/>
        <v>100</v>
      </c>
    </row>
    <row r="78" spans="1:14" x14ac:dyDescent="0.25">
      <c r="D78" s="4"/>
      <c r="E78" s="92"/>
    </row>
    <row r="79" spans="1:14" x14ac:dyDescent="0.25">
      <c r="D79" s="4"/>
      <c r="E79" s="4"/>
    </row>
    <row r="80" spans="1:14" x14ac:dyDescent="0.25">
      <c r="D80" s="4"/>
      <c r="E80" s="4"/>
    </row>
    <row r="81" spans="4:5" x14ac:dyDescent="0.25">
      <c r="D81" s="4"/>
      <c r="E81" s="4"/>
    </row>
    <row r="82" spans="4:5" x14ac:dyDescent="0.25">
      <c r="D82" s="4"/>
      <c r="E82" s="4"/>
    </row>
    <row r="83" spans="4:5" x14ac:dyDescent="0.25">
      <c r="D83" s="4"/>
      <c r="E83" s="4"/>
    </row>
    <row r="84" spans="4:5" x14ac:dyDescent="0.25">
      <c r="D84" s="4"/>
      <c r="E84" s="4"/>
    </row>
  </sheetData>
  <mergeCells count="100">
    <mergeCell ref="G46:G48"/>
    <mergeCell ref="H46:H48"/>
    <mergeCell ref="I46:I48"/>
    <mergeCell ref="J46:J48"/>
    <mergeCell ref="B36:B37"/>
    <mergeCell ref="E34:E35"/>
    <mergeCell ref="C30:C48"/>
    <mergeCell ref="E46:E48"/>
    <mergeCell ref="F34:F35"/>
    <mergeCell ref="F31:F33"/>
    <mergeCell ref="F46:F48"/>
    <mergeCell ref="C71:C77"/>
    <mergeCell ref="C9:C10"/>
    <mergeCell ref="C18:C24"/>
    <mergeCell ref="D9:D10"/>
    <mergeCell ref="D18:D22"/>
    <mergeCell ref="D30:D49"/>
    <mergeCell ref="C53:C54"/>
    <mergeCell ref="D53:D54"/>
    <mergeCell ref="C28:C29"/>
    <mergeCell ref="D28:D29"/>
    <mergeCell ref="D23:D24"/>
    <mergeCell ref="C65:C70"/>
    <mergeCell ref="C12:C17"/>
    <mergeCell ref="D12:D17"/>
    <mergeCell ref="G53:H53"/>
    <mergeCell ref="E36:E39"/>
    <mergeCell ref="E40:E42"/>
    <mergeCell ref="F52:H52"/>
    <mergeCell ref="J28:K28"/>
    <mergeCell ref="J53:K53"/>
    <mergeCell ref="G28:H28"/>
    <mergeCell ref="E53:E54"/>
    <mergeCell ref="E31:E33"/>
    <mergeCell ref="G34:G35"/>
    <mergeCell ref="H34:H35"/>
    <mergeCell ref="G31:G33"/>
    <mergeCell ref="H31:H33"/>
    <mergeCell ref="I34:I35"/>
    <mergeCell ref="J34:J35"/>
    <mergeCell ref="K34:K35"/>
    <mergeCell ref="F6:H6"/>
    <mergeCell ref="F27:H27"/>
    <mergeCell ref="J40:J42"/>
    <mergeCell ref="J36:J39"/>
    <mergeCell ref="E9:E10"/>
    <mergeCell ref="E18:E22"/>
    <mergeCell ref="E28:E29"/>
    <mergeCell ref="I27:K27"/>
    <mergeCell ref="I31:I33"/>
    <mergeCell ref="J31:J33"/>
    <mergeCell ref="K31:K33"/>
    <mergeCell ref="I52:K52"/>
    <mergeCell ref="L52:N52"/>
    <mergeCell ref="B3:N3"/>
    <mergeCell ref="B7:B8"/>
    <mergeCell ref="C7:C8"/>
    <mergeCell ref="D7:D8"/>
    <mergeCell ref="B28:B29"/>
    <mergeCell ref="F36:F39"/>
    <mergeCell ref="G36:G39"/>
    <mergeCell ref="H36:H39"/>
    <mergeCell ref="F40:F42"/>
    <mergeCell ref="G40:G42"/>
    <mergeCell ref="H40:H42"/>
    <mergeCell ref="E7:E8"/>
    <mergeCell ref="G7:H7"/>
    <mergeCell ref="I6:K6"/>
    <mergeCell ref="K46:K48"/>
    <mergeCell ref="L46:L48"/>
    <mergeCell ref="M46:M48"/>
    <mergeCell ref="L27:N27"/>
    <mergeCell ref="J1:N1"/>
    <mergeCell ref="M28:N28"/>
    <mergeCell ref="L6:N6"/>
    <mergeCell ref="J7:K7"/>
    <mergeCell ref="M7:N7"/>
    <mergeCell ref="N31:N33"/>
    <mergeCell ref="L34:L35"/>
    <mergeCell ref="M34:M35"/>
    <mergeCell ref="N34:N35"/>
    <mergeCell ref="L31:L33"/>
    <mergeCell ref="M31:M33"/>
    <mergeCell ref="N46:N48"/>
    <mergeCell ref="C55:C64"/>
    <mergeCell ref="D55:D77"/>
    <mergeCell ref="E55:E77"/>
    <mergeCell ref="A36:A37"/>
    <mergeCell ref="M53:N53"/>
    <mergeCell ref="I36:I39"/>
    <mergeCell ref="K36:K39"/>
    <mergeCell ref="I40:I42"/>
    <mergeCell ref="K40:K42"/>
    <mergeCell ref="L36:L39"/>
    <mergeCell ref="M36:M39"/>
    <mergeCell ref="N36:N39"/>
    <mergeCell ref="L40:L42"/>
    <mergeCell ref="M40:M42"/>
    <mergeCell ref="N40:N42"/>
    <mergeCell ref="B53:B54"/>
  </mergeCells>
  <pageMargins left="0.31496062992125984" right="0.31496062992125984" top="0.15748031496062992" bottom="0.15748031496062992" header="0.31496062992125984" footer="0.31496062992125984"/>
  <pageSetup paperSize="9" scale="64" orientation="landscape" r:id="rId1"/>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Anastasija Goļatkina</dc:creator>
  <cp:lastModifiedBy>Anastasija Goļatkina</cp:lastModifiedBy>
  <cp:lastPrinted>2020-11-16T11:31:56Z</cp:lastPrinted>
  <dcterms:created xsi:type="dcterms:W3CDTF">2020-10-05T10:58:07Z</dcterms:created>
  <dcterms:modified xsi:type="dcterms:W3CDTF">2020-12-17T08:29:29Z</dcterms:modified>
</cp:coreProperties>
</file>